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OA-2025/"/>
    </mc:Choice>
  </mc:AlternateContent>
  <xr:revisionPtr revIDLastSave="247" documentId="8_{CC3A0B2C-3238-4AE0-8376-2FBF18CDCB16}" xr6:coauthVersionLast="47" xr6:coauthVersionMax="47" xr10:uidLastSave="{131155B0-C68A-4F8E-AAE3-2D433303D7DB}"/>
  <bookViews>
    <workbookView xWindow="-120" yWindow="-120" windowWidth="29040" windowHeight="15720" xr2:uid="{00000000-000D-0000-FFFF-FFFF00000000}"/>
  </bookViews>
  <sheets>
    <sheet name="Per bolag och månad" sheetId="2" r:id="rId1"/>
    <sheet name="Total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28" i="3"/>
  <c r="D17" i="3"/>
  <c r="C196" i="2"/>
  <c r="E196" i="2"/>
  <c r="C183" i="2"/>
  <c r="E183" i="2"/>
  <c r="C170" i="2"/>
  <c r="E170" i="2"/>
  <c r="C157" i="2"/>
  <c r="E157" i="2"/>
  <c r="C144" i="2"/>
  <c r="E144" i="2"/>
  <c r="C131" i="2"/>
  <c r="E131" i="2"/>
  <c r="C118" i="2"/>
  <c r="E118" i="2"/>
  <c r="C105" i="2"/>
  <c r="E105" i="2"/>
  <c r="C92" i="2"/>
  <c r="E92" i="2"/>
  <c r="C79" i="2"/>
  <c r="E79" i="2"/>
  <c r="C66" i="2"/>
  <c r="E66" i="2"/>
  <c r="C53" i="2"/>
  <c r="E53" i="2"/>
  <c r="C40" i="2"/>
  <c r="E40" i="2"/>
  <c r="C27" i="2"/>
  <c r="E27" i="2"/>
  <c r="C14" i="2"/>
  <c r="E14" i="2"/>
</calcChain>
</file>

<file path=xl/sharedStrings.xml><?xml version="1.0" encoding="utf-8"?>
<sst xmlns="http://schemas.openxmlformats.org/spreadsheetml/2006/main" count="651" uniqueCount="51">
  <si>
    <t>Organisations Nummer</t>
  </si>
  <si>
    <t>Livbolags Namn</t>
  </si>
  <si>
    <t>Antal Individer</t>
  </si>
  <si>
    <t>Period</t>
  </si>
  <si>
    <t>Premie Belopp</t>
  </si>
  <si>
    <t>5020146865</t>
  </si>
  <si>
    <t>Alecta</t>
  </si>
  <si>
    <t>5020332259</t>
  </si>
  <si>
    <t>AMF Fondförsäkring AB</t>
  </si>
  <si>
    <t>AMF Livförsäkring AB</t>
  </si>
  <si>
    <t>5164016619</t>
  </si>
  <si>
    <t>Folksam LO Tjänstepension AB</t>
  </si>
  <si>
    <t>5164016643</t>
  </si>
  <si>
    <t>Futur</t>
  </si>
  <si>
    <t>5164018284</t>
  </si>
  <si>
    <t>Handelsbanken Liv Fondförs AB</t>
  </si>
  <si>
    <t>5164016544</t>
  </si>
  <si>
    <t>KPA Tjänstepensionsförsäkring AB (Fond)</t>
  </si>
  <si>
    <t>KPA Tjänstepensionsförsäkring AB (Passivt val)</t>
  </si>
  <si>
    <t>KPA Tjänstepensionsförsäkring AB (Trad)</t>
  </si>
  <si>
    <t>5164018219</t>
  </si>
  <si>
    <t>Länsförsäkringar Fond</t>
  </si>
  <si>
    <t>5164018508</t>
  </si>
  <si>
    <t>Nordea Fondförsäkring</t>
  </si>
  <si>
    <t>5164018243</t>
  </si>
  <si>
    <t>SEB Pension och Försäkring (Fond)</t>
  </si>
  <si>
    <t>5164060948</t>
  </si>
  <si>
    <t>Skandia Liv</t>
  </si>
  <si>
    <t>5164018292</t>
  </si>
  <si>
    <t>Swedbank Försäkring AB (Fond)</t>
  </si>
  <si>
    <t>5164018607</t>
  </si>
  <si>
    <t>Lärarfonder</t>
  </si>
  <si>
    <t>Traditionell försäkring</t>
  </si>
  <si>
    <t>Fondförsäkring</t>
  </si>
  <si>
    <t>Fördelning mellan trad och fond:</t>
  </si>
  <si>
    <t>Totalt 2025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</si>
  <si>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</si>
  <si>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</si>
  <si>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</si>
  <si>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</si>
  <si>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</si>
  <si>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</si>
  <si>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</si>
  <si>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</si>
  <si>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</si>
  <si>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</si>
  <si>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</si>
  <si>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</si>
  <si>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AMF Tjänstepension AB (Fond)</t>
  </si>
  <si>
    <t>AMF Tjänstepension AB (Trad)</t>
  </si>
  <si>
    <t>Svenska Lärarfonder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</si>
</sst>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0"/>
      <color indexed="8"/>
      <name val="Calibri"/>
    </font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8" xfId="0" applyBorder="1"/>
    <xf numFmtId="1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4" fillId="2" borderId="6" xfId="0" applyFont="1" applyFill="1" applyBorder="1"/>
    <xf numFmtId="0" fontId="6" fillId="3" borderId="1" xfId="0" applyFont="1" applyFill="1" applyBorder="1"/>
    <xf numFmtId="0" fontId="7" fillId="0" borderId="0" xfId="0" applyFont="1"/>
    <xf numFmtId="3" fontId="0" fillId="0" borderId="0" xfId="0" applyNumberFormat="1"/>
    <xf numFmtId="3" fontId="6" fillId="3" borderId="1" xfId="0" applyNumberFormat="1" applyFont="1" applyFill="1" applyBorder="1"/>
    <xf numFmtId="3" fontId="1" fillId="2" borderId="7" xfId="0" applyNumberFormat="1" applyFont="1" applyFill="1" applyBorder="1"/>
    <xf numFmtId="3" fontId="0" fillId="0" borderId="14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0" fontId="5" fillId="4" borderId="2" xfId="0" applyFont="1" applyFill="1" applyBorder="1"/>
    <xf numFmtId="0" fontId="5" fillId="4" borderId="3" xfId="0" applyFont="1" applyFill="1" applyBorder="1"/>
    <xf numFmtId="3" fontId="5" fillId="4" borderId="4" xfId="0" applyNumberFormat="1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3" fontId="4" fillId="5" borderId="1" xfId="0" applyNumberFormat="1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right"/>
    </xf>
    <xf numFmtId="3" fontId="8" fillId="5" borderId="1" xfId="0" applyNumberFormat="1" applyFont="1" applyFill="1" applyBorder="1"/>
    <xf numFmtId="14" fontId="2" fillId="0" borderId="1" xfId="0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1" fillId="2" borderId="0" xfId="0" applyFont="1" applyFill="1" applyAlignment="1">
      <alignment horizontal="right"/>
    </xf>
    <xf numFmtId="0" fontId="3" fillId="0" borderId="1" xfId="1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2">
    <cellStyle name="Normal" xfId="0" builtinId="0"/>
    <cellStyle name="Normal 10" xfId="1" xr:uid="{A1BD39AD-19BD-44E0-AA40-79D9A57CF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B5BA-6D63-4308-B4D6-07C366A95C9F}">
  <dimension ref="A1:G203"/>
  <sheetViews>
    <sheetView tabSelected="1" zoomScale="90" zoomScaleNormal="90" workbookViewId="0"/>
  </sheetViews>
  <sheetFormatPr defaultRowHeight="15" x14ac:dyDescent="0.25"/>
  <cols>
    <col min="1" max="1" width="19.28515625" style="2" bestFit="1" customWidth="1" collapsed="1"/>
    <col min="2" max="2" width="36.85546875" style="2" bestFit="1" customWidth="1" collapsed="1"/>
    <col min="3" max="3" width="14" style="37" customWidth="1" collapsed="1"/>
    <col min="4" max="4" width="10.140625" style="2" bestFit="1" customWidth="1" collapsed="1"/>
    <col min="5" max="5" width="12.5703125" style="2" bestFit="1" customWidth="1" collapsed="1"/>
    <col min="7" max="7" width="13.5703125" bestFit="1" customWidth="1"/>
  </cols>
  <sheetData>
    <row r="1" spans="1:5" ht="18" customHeight="1" x14ac:dyDescent="0.25">
      <c r="A1" s="1" t="s">
        <v>0</v>
      </c>
      <c r="B1" s="1" t="s">
        <v>1</v>
      </c>
      <c r="C1" s="35" t="s">
        <v>2</v>
      </c>
      <c r="D1" s="1" t="s">
        <v>3</v>
      </c>
      <c r="E1" s="1" t="s">
        <v>4</v>
      </c>
    </row>
    <row r="2" spans="1:5" ht="18" customHeight="1" x14ac:dyDescent="0.25">
      <c r="A2" s="3" t="s">
        <v>5</v>
      </c>
      <c r="B2" s="3" t="s">
        <v>6</v>
      </c>
      <c r="C2" s="34">
        <v>81</v>
      </c>
      <c r="D2" s="33" t="s">
        <v>36</v>
      </c>
      <c r="E2" s="5">
        <v>605046</v>
      </c>
    </row>
    <row r="3" spans="1:5" ht="18" customHeight="1" x14ac:dyDescent="0.25">
      <c r="A3" s="3" t="s">
        <v>5</v>
      </c>
      <c r="B3" s="3" t="s">
        <v>6</v>
      </c>
      <c r="C3" s="34">
        <v>31</v>
      </c>
      <c r="D3" s="33" t="s">
        <v>37</v>
      </c>
      <c r="E3" s="5">
        <v>124343</v>
      </c>
    </row>
    <row r="4" spans="1:5" ht="18" customHeight="1" x14ac:dyDescent="0.25">
      <c r="A4" s="3" t="s">
        <v>5</v>
      </c>
      <c r="B4" s="3" t="s">
        <v>6</v>
      </c>
      <c r="C4" s="34">
        <v>812</v>
      </c>
      <c r="D4" s="33" t="s">
        <v>38</v>
      </c>
      <c r="E4" s="5">
        <v>7057407</v>
      </c>
    </row>
    <row r="5" spans="1:5" ht="18" customHeight="1" x14ac:dyDescent="0.25">
      <c r="A5" s="3" t="s">
        <v>5</v>
      </c>
      <c r="B5" s="3" t="s">
        <v>6</v>
      </c>
      <c r="C5" s="36">
        <v>41</v>
      </c>
      <c r="D5" s="33" t="s">
        <v>39</v>
      </c>
      <c r="E5" s="5">
        <v>182695</v>
      </c>
    </row>
    <row r="6" spans="1:5" ht="18" customHeight="1" x14ac:dyDescent="0.25">
      <c r="A6" s="3" t="s">
        <v>5</v>
      </c>
      <c r="B6" s="3" t="s">
        <v>6</v>
      </c>
      <c r="C6" s="36">
        <v>23</v>
      </c>
      <c r="D6" s="33" t="s">
        <v>40</v>
      </c>
      <c r="E6" s="5">
        <v>159098</v>
      </c>
    </row>
    <row r="7" spans="1:5" ht="18" customHeight="1" x14ac:dyDescent="0.25">
      <c r="A7" s="3" t="s">
        <v>5</v>
      </c>
      <c r="B7" s="3" t="s">
        <v>6</v>
      </c>
      <c r="C7" s="36">
        <v>727</v>
      </c>
      <c r="D7" s="33" t="s">
        <v>41</v>
      </c>
      <c r="E7" s="5">
        <v>4651356</v>
      </c>
    </row>
    <row r="8" spans="1:5" ht="18" customHeight="1" x14ac:dyDescent="0.25">
      <c r="A8" s="3" t="s">
        <v>5</v>
      </c>
      <c r="B8" s="3" t="s">
        <v>6</v>
      </c>
      <c r="C8" s="4">
        <v>34</v>
      </c>
      <c r="D8" s="33" t="s">
        <v>42</v>
      </c>
      <c r="E8" s="5">
        <v>105054</v>
      </c>
    </row>
    <row r="9" spans="1:5" ht="18" customHeight="1" x14ac:dyDescent="0.25">
      <c r="A9" s="3" t="s">
        <v>5</v>
      </c>
      <c r="B9" s="3" t="s">
        <v>6</v>
      </c>
      <c r="C9" s="4">
        <v>13</v>
      </c>
      <c r="D9" s="33" t="s">
        <v>43</v>
      </c>
      <c r="E9" s="5">
        <v>20485</v>
      </c>
    </row>
    <row r="10" spans="1:5" ht="18" customHeight="1" x14ac:dyDescent="0.25">
      <c r="A10" s="3" t="s">
        <v>5</v>
      </c>
      <c r="B10" s="3" t="s">
        <v>6</v>
      </c>
      <c r="C10" s="4">
        <v>681</v>
      </c>
      <c r="D10" s="33" t="s">
        <v>44</v>
      </c>
      <c r="E10" s="5">
        <v>4386946</v>
      </c>
    </row>
    <row r="11" spans="1:5" ht="18" customHeight="1" x14ac:dyDescent="0.25">
      <c r="A11" s="3" t="s">
        <v>5</v>
      </c>
      <c r="B11" s="3" t="s">
        <v>6</v>
      </c>
      <c r="C11" s="4">
        <v>38</v>
      </c>
      <c r="D11" s="33" t="s">
        <v>45</v>
      </c>
      <c r="E11" s="5">
        <v>207312</v>
      </c>
    </row>
    <row r="12" spans="1:5" ht="18" customHeight="1" x14ac:dyDescent="0.25">
      <c r="A12" s="3" t="s">
        <v>5</v>
      </c>
      <c r="B12" s="3" t="s">
        <v>6</v>
      </c>
      <c r="C12" s="4">
        <v>14</v>
      </c>
      <c r="D12" s="33" t="s">
        <v>46</v>
      </c>
      <c r="E12" s="5">
        <v>18813</v>
      </c>
    </row>
    <row r="13" spans="1:5" ht="18" customHeight="1" x14ac:dyDescent="0.25">
      <c r="A13" s="3" t="s">
        <v>5</v>
      </c>
      <c r="B13" s="3" t="s">
        <v>6</v>
      </c>
      <c r="C13" s="4">
        <v>706</v>
      </c>
      <c r="D13" s="33" t="s">
        <v>47</v>
      </c>
      <c r="E13" s="5">
        <v>4588109</v>
      </c>
    </row>
    <row r="14" spans="1:5" ht="18" customHeight="1" x14ac:dyDescent="0.25">
      <c r="A14" s="27" t="s">
        <v>5</v>
      </c>
      <c r="B14" s="27" t="s">
        <v>6</v>
      </c>
      <c r="C14" s="29">
        <f>SUM(C2:C13)</f>
        <v>3201</v>
      </c>
      <c r="D14" s="28"/>
      <c r="E14" s="29">
        <f>SUM(E2:E13)</f>
        <v>22106664</v>
      </c>
    </row>
    <row r="15" spans="1:5" ht="18" customHeight="1" x14ac:dyDescent="0.25">
      <c r="A15" s="3" t="s">
        <v>7</v>
      </c>
      <c r="B15" s="3" t="s">
        <v>48</v>
      </c>
      <c r="C15" s="34">
        <v>829</v>
      </c>
      <c r="D15" s="33" t="s">
        <v>36</v>
      </c>
      <c r="E15" s="5">
        <v>5363734</v>
      </c>
    </row>
    <row r="16" spans="1:5" ht="18" customHeight="1" x14ac:dyDescent="0.25">
      <c r="A16" s="3" t="s">
        <v>7</v>
      </c>
      <c r="B16" s="3" t="s">
        <v>48</v>
      </c>
      <c r="C16" s="34">
        <v>256</v>
      </c>
      <c r="D16" s="33" t="s">
        <v>37</v>
      </c>
      <c r="E16" s="5">
        <v>449004</v>
      </c>
    </row>
    <row r="17" spans="1:5" ht="18" customHeight="1" x14ac:dyDescent="0.25">
      <c r="A17" s="3" t="s">
        <v>7</v>
      </c>
      <c r="B17" s="3" t="s">
        <v>48</v>
      </c>
      <c r="C17" s="34">
        <v>5953</v>
      </c>
      <c r="D17" s="33" t="s">
        <v>38</v>
      </c>
      <c r="E17" s="5">
        <v>63840296</v>
      </c>
    </row>
    <row r="18" spans="1:5" ht="18" customHeight="1" x14ac:dyDescent="0.25">
      <c r="A18" s="3" t="s">
        <v>7</v>
      </c>
      <c r="B18" s="3" t="s">
        <v>48</v>
      </c>
      <c r="C18" s="36">
        <v>424</v>
      </c>
      <c r="D18" s="33" t="s">
        <v>39</v>
      </c>
      <c r="E18" s="5">
        <v>1622550</v>
      </c>
    </row>
    <row r="19" spans="1:5" ht="18" customHeight="1" x14ac:dyDescent="0.25">
      <c r="A19" s="3" t="s">
        <v>7</v>
      </c>
      <c r="B19" s="3" t="s">
        <v>48</v>
      </c>
      <c r="C19" s="36">
        <v>307</v>
      </c>
      <c r="D19" s="33" t="s">
        <v>40</v>
      </c>
      <c r="E19" s="5">
        <v>1384331</v>
      </c>
    </row>
    <row r="20" spans="1:5" ht="18" customHeight="1" x14ac:dyDescent="0.25">
      <c r="A20" s="3" t="s">
        <v>7</v>
      </c>
      <c r="B20" s="3" t="s">
        <v>48</v>
      </c>
      <c r="C20" s="36">
        <v>5131</v>
      </c>
      <c r="D20" s="33" t="s">
        <v>41</v>
      </c>
      <c r="E20" s="5">
        <v>38579038</v>
      </c>
    </row>
    <row r="21" spans="1:5" ht="18" customHeight="1" x14ac:dyDescent="0.25">
      <c r="A21" s="3" t="s">
        <v>7</v>
      </c>
      <c r="B21" s="3" t="s">
        <v>48</v>
      </c>
      <c r="C21" s="4">
        <v>389</v>
      </c>
      <c r="D21" s="33" t="s">
        <v>42</v>
      </c>
      <c r="E21" s="5">
        <v>1270090</v>
      </c>
    </row>
    <row r="22" spans="1:5" ht="18" customHeight="1" x14ac:dyDescent="0.25">
      <c r="A22" s="3" t="s">
        <v>7</v>
      </c>
      <c r="B22" s="3" t="s">
        <v>48</v>
      </c>
      <c r="C22" s="4">
        <v>253</v>
      </c>
      <c r="D22" s="33" t="s">
        <v>43</v>
      </c>
      <c r="E22" s="5">
        <v>604492</v>
      </c>
    </row>
    <row r="23" spans="1:5" ht="18" customHeight="1" x14ac:dyDescent="0.25">
      <c r="A23" s="3" t="s">
        <v>7</v>
      </c>
      <c r="B23" s="3" t="s">
        <v>48</v>
      </c>
      <c r="C23" s="4">
        <v>4955</v>
      </c>
      <c r="D23" s="33" t="s">
        <v>44</v>
      </c>
      <c r="E23" s="5">
        <v>35177249</v>
      </c>
    </row>
    <row r="24" spans="1:5" ht="18" customHeight="1" x14ac:dyDescent="0.25">
      <c r="A24" s="3" t="s">
        <v>7</v>
      </c>
      <c r="B24" s="3" t="s">
        <v>48</v>
      </c>
      <c r="C24" s="4">
        <v>389</v>
      </c>
      <c r="D24" s="33" t="s">
        <v>45</v>
      </c>
      <c r="E24" s="5">
        <v>1847874</v>
      </c>
    </row>
    <row r="25" spans="1:5" ht="18" customHeight="1" x14ac:dyDescent="0.25">
      <c r="A25" s="3" t="s">
        <v>7</v>
      </c>
      <c r="B25" s="3" t="s">
        <v>48</v>
      </c>
      <c r="C25" s="4">
        <v>257</v>
      </c>
      <c r="D25" s="33" t="s">
        <v>46</v>
      </c>
      <c r="E25" s="5">
        <v>519823</v>
      </c>
    </row>
    <row r="26" spans="1:5" ht="18" customHeight="1" x14ac:dyDescent="0.25">
      <c r="A26" s="3" t="s">
        <v>7</v>
      </c>
      <c r="B26" s="3" t="s">
        <v>48</v>
      </c>
      <c r="C26" s="4">
        <v>5116</v>
      </c>
      <c r="D26" s="33" t="s">
        <v>47</v>
      </c>
      <c r="E26" s="5">
        <v>36437665</v>
      </c>
    </row>
    <row r="27" spans="1:5" ht="18" customHeight="1" x14ac:dyDescent="0.25">
      <c r="A27" s="27" t="s">
        <v>7</v>
      </c>
      <c r="B27" s="27" t="s">
        <v>8</v>
      </c>
      <c r="C27" s="29">
        <f>SUM(C15:C26)</f>
        <v>24259</v>
      </c>
      <c r="D27" s="28"/>
      <c r="E27" s="29">
        <f>SUM(E15:E26)</f>
        <v>187096146</v>
      </c>
    </row>
    <row r="28" spans="1:5" ht="18" customHeight="1" x14ac:dyDescent="0.25">
      <c r="A28" s="3" t="s">
        <v>7</v>
      </c>
      <c r="B28" s="3" t="s">
        <v>49</v>
      </c>
      <c r="C28" s="34">
        <v>1529</v>
      </c>
      <c r="D28" s="33" t="s">
        <v>36</v>
      </c>
      <c r="E28" s="5">
        <v>6342987</v>
      </c>
    </row>
    <row r="29" spans="1:5" ht="18" customHeight="1" x14ac:dyDescent="0.25">
      <c r="A29" s="3" t="s">
        <v>7</v>
      </c>
      <c r="B29" s="3" t="s">
        <v>49</v>
      </c>
      <c r="C29" s="34">
        <v>644</v>
      </c>
      <c r="D29" s="33" t="s">
        <v>37</v>
      </c>
      <c r="E29" s="5">
        <v>766089</v>
      </c>
    </row>
    <row r="30" spans="1:5" ht="18" customHeight="1" x14ac:dyDescent="0.25">
      <c r="A30" s="3" t="s">
        <v>7</v>
      </c>
      <c r="B30" s="3" t="s">
        <v>49</v>
      </c>
      <c r="C30" s="34">
        <v>10425</v>
      </c>
      <c r="D30" s="33" t="s">
        <v>38</v>
      </c>
      <c r="E30" s="5">
        <v>87356777</v>
      </c>
    </row>
    <row r="31" spans="1:5" ht="18" customHeight="1" x14ac:dyDescent="0.25">
      <c r="A31" s="3" t="s">
        <v>7</v>
      </c>
      <c r="B31" s="3" t="s">
        <v>49</v>
      </c>
      <c r="C31" s="4">
        <v>942</v>
      </c>
      <c r="D31" s="33" t="s">
        <v>39</v>
      </c>
      <c r="E31" s="5">
        <v>2719652</v>
      </c>
    </row>
    <row r="32" spans="1:5" ht="18" customHeight="1" x14ac:dyDescent="0.25">
      <c r="A32" s="3" t="s">
        <v>7</v>
      </c>
      <c r="B32" s="3" t="s">
        <v>49</v>
      </c>
      <c r="C32" s="4">
        <v>716</v>
      </c>
      <c r="D32" s="33" t="s">
        <v>40</v>
      </c>
      <c r="E32" s="5">
        <v>2274050</v>
      </c>
    </row>
    <row r="33" spans="1:5" ht="18" customHeight="1" x14ac:dyDescent="0.25">
      <c r="A33" s="3" t="s">
        <v>7</v>
      </c>
      <c r="B33" s="3" t="s">
        <v>49</v>
      </c>
      <c r="C33" s="4">
        <v>9245</v>
      </c>
      <c r="D33" s="33" t="s">
        <v>41</v>
      </c>
      <c r="E33" s="5">
        <v>56892487</v>
      </c>
    </row>
    <row r="34" spans="1:5" ht="18" customHeight="1" x14ac:dyDescent="0.25">
      <c r="A34" s="3" t="s">
        <v>7</v>
      </c>
      <c r="B34" s="3" t="s">
        <v>49</v>
      </c>
      <c r="C34" s="4">
        <v>847</v>
      </c>
      <c r="D34" s="33" t="s">
        <v>42</v>
      </c>
      <c r="E34" s="5">
        <v>2153163</v>
      </c>
    </row>
    <row r="35" spans="1:5" ht="18" customHeight="1" x14ac:dyDescent="0.25">
      <c r="A35" s="3" t="s">
        <v>7</v>
      </c>
      <c r="B35" s="3" t="s">
        <v>49</v>
      </c>
      <c r="C35" s="4">
        <v>619</v>
      </c>
      <c r="D35" s="33" t="s">
        <v>43</v>
      </c>
      <c r="E35" s="5">
        <v>1183730</v>
      </c>
    </row>
    <row r="36" spans="1:5" ht="18" customHeight="1" x14ac:dyDescent="0.25">
      <c r="A36" s="3" t="s">
        <v>7</v>
      </c>
      <c r="B36" s="3" t="s">
        <v>49</v>
      </c>
      <c r="C36" s="4">
        <v>8691</v>
      </c>
      <c r="D36" s="33" t="s">
        <v>44</v>
      </c>
      <c r="E36" s="5">
        <v>51522040</v>
      </c>
    </row>
    <row r="37" spans="1:5" ht="18" customHeight="1" x14ac:dyDescent="0.25">
      <c r="A37" s="3" t="s">
        <v>7</v>
      </c>
      <c r="B37" s="3" t="s">
        <v>49</v>
      </c>
      <c r="C37" s="4">
        <v>933</v>
      </c>
      <c r="D37" s="33" t="s">
        <v>45</v>
      </c>
      <c r="E37" s="5">
        <v>3091419</v>
      </c>
    </row>
    <row r="38" spans="1:5" ht="18" customHeight="1" x14ac:dyDescent="0.25">
      <c r="A38" s="3" t="s">
        <v>7</v>
      </c>
      <c r="B38" s="3" t="s">
        <v>49</v>
      </c>
      <c r="C38" s="4">
        <v>596</v>
      </c>
      <c r="D38" s="33" t="s">
        <v>46</v>
      </c>
      <c r="E38" s="5">
        <v>829149</v>
      </c>
    </row>
    <row r="39" spans="1:5" ht="18" customHeight="1" x14ac:dyDescent="0.25">
      <c r="A39" s="3" t="s">
        <v>7</v>
      </c>
      <c r="B39" s="3" t="s">
        <v>49</v>
      </c>
      <c r="C39" s="4">
        <v>9049</v>
      </c>
      <c r="D39" s="33" t="s">
        <v>47</v>
      </c>
      <c r="E39" s="5">
        <v>53529729</v>
      </c>
    </row>
    <row r="40" spans="1:5" ht="18" customHeight="1" x14ac:dyDescent="0.25">
      <c r="A40" s="27" t="s">
        <v>7</v>
      </c>
      <c r="B40" s="27" t="s">
        <v>9</v>
      </c>
      <c r="C40" s="29">
        <f>SUM(C28:C39)</f>
        <v>44236</v>
      </c>
      <c r="D40" s="28"/>
      <c r="E40" s="29">
        <f>SUM(E28:E39)</f>
        <v>268661272</v>
      </c>
    </row>
    <row r="41" spans="1:5" ht="18" customHeight="1" x14ac:dyDescent="0.25">
      <c r="A41" s="3" t="s">
        <v>10</v>
      </c>
      <c r="B41" s="3" t="s">
        <v>11</v>
      </c>
      <c r="C41" s="34">
        <v>1171</v>
      </c>
      <c r="D41" s="33" t="s">
        <v>36</v>
      </c>
      <c r="E41" s="5">
        <v>5415362</v>
      </c>
    </row>
    <row r="42" spans="1:5" ht="18" customHeight="1" x14ac:dyDescent="0.25">
      <c r="A42" s="3" t="s">
        <v>10</v>
      </c>
      <c r="B42" s="3" t="s">
        <v>11</v>
      </c>
      <c r="C42" s="34">
        <v>390</v>
      </c>
      <c r="D42" s="33" t="s">
        <v>37</v>
      </c>
      <c r="E42" s="5">
        <v>449940</v>
      </c>
    </row>
    <row r="43" spans="1:5" ht="18" customHeight="1" x14ac:dyDescent="0.25">
      <c r="A43" s="3" t="s">
        <v>10</v>
      </c>
      <c r="B43" s="3" t="s">
        <v>11</v>
      </c>
      <c r="C43" s="34">
        <v>8513</v>
      </c>
      <c r="D43" s="33" t="s">
        <v>38</v>
      </c>
      <c r="E43" s="5">
        <v>57146441</v>
      </c>
    </row>
    <row r="44" spans="1:5" ht="18" customHeight="1" x14ac:dyDescent="0.25">
      <c r="A44" s="3" t="s">
        <v>10</v>
      </c>
      <c r="B44" s="3" t="s">
        <v>11</v>
      </c>
      <c r="C44" s="4">
        <v>688</v>
      </c>
      <c r="D44" s="33" t="s">
        <v>39</v>
      </c>
      <c r="E44" s="5">
        <v>2609494</v>
      </c>
    </row>
    <row r="45" spans="1:5" ht="18" customHeight="1" x14ac:dyDescent="0.25">
      <c r="A45" s="3" t="s">
        <v>10</v>
      </c>
      <c r="B45" s="3" t="s">
        <v>11</v>
      </c>
      <c r="C45" s="4">
        <v>476</v>
      </c>
      <c r="D45" s="33" t="s">
        <v>40</v>
      </c>
      <c r="E45" s="5">
        <v>2002394</v>
      </c>
    </row>
    <row r="46" spans="1:5" ht="18" customHeight="1" x14ac:dyDescent="0.25">
      <c r="A46" s="3" t="s">
        <v>10</v>
      </c>
      <c r="B46" s="3" t="s">
        <v>11</v>
      </c>
      <c r="C46" s="4">
        <v>8642</v>
      </c>
      <c r="D46" s="33" t="s">
        <v>41</v>
      </c>
      <c r="E46" s="5">
        <v>51407582</v>
      </c>
    </row>
    <row r="47" spans="1:5" ht="18" customHeight="1" x14ac:dyDescent="0.25">
      <c r="A47" s="3" t="s">
        <v>10</v>
      </c>
      <c r="B47" s="3" t="s">
        <v>11</v>
      </c>
      <c r="C47" s="4">
        <v>646</v>
      </c>
      <c r="D47" s="33" t="s">
        <v>42</v>
      </c>
      <c r="E47" s="5">
        <v>1727970</v>
      </c>
    </row>
    <row r="48" spans="1:5" ht="18" customHeight="1" x14ac:dyDescent="0.25">
      <c r="A48" s="3" t="s">
        <v>10</v>
      </c>
      <c r="B48" s="3" t="s">
        <v>11</v>
      </c>
      <c r="C48" s="4">
        <v>389</v>
      </c>
      <c r="D48" s="33" t="s">
        <v>43</v>
      </c>
      <c r="E48" s="5">
        <v>579460</v>
      </c>
    </row>
    <row r="49" spans="1:5" ht="18" customHeight="1" x14ac:dyDescent="0.25">
      <c r="A49" s="3" t="s">
        <v>10</v>
      </c>
      <c r="B49" s="3" t="s">
        <v>11</v>
      </c>
      <c r="C49" s="4">
        <v>8409</v>
      </c>
      <c r="D49" s="33" t="s">
        <v>44</v>
      </c>
      <c r="E49" s="5">
        <v>48310982</v>
      </c>
    </row>
    <row r="50" spans="1:5" ht="18" customHeight="1" x14ac:dyDescent="0.25">
      <c r="A50" s="3" t="s">
        <v>10</v>
      </c>
      <c r="B50" s="3" t="s">
        <v>11</v>
      </c>
      <c r="C50" s="4">
        <v>730</v>
      </c>
      <c r="D50" s="33" t="s">
        <v>45</v>
      </c>
      <c r="E50" s="5">
        <v>2731834</v>
      </c>
    </row>
    <row r="51" spans="1:5" ht="18" customHeight="1" x14ac:dyDescent="0.25">
      <c r="A51" s="3" t="s">
        <v>10</v>
      </c>
      <c r="B51" s="3" t="s">
        <v>11</v>
      </c>
      <c r="C51" s="4">
        <v>391</v>
      </c>
      <c r="D51" s="33" t="s">
        <v>46</v>
      </c>
      <c r="E51" s="5">
        <v>597542</v>
      </c>
    </row>
    <row r="52" spans="1:5" ht="18" customHeight="1" x14ac:dyDescent="0.25">
      <c r="A52" s="3" t="s">
        <v>10</v>
      </c>
      <c r="B52" s="3" t="s">
        <v>11</v>
      </c>
      <c r="C52" s="4">
        <v>8896</v>
      </c>
      <c r="D52" s="33" t="s">
        <v>47</v>
      </c>
      <c r="E52" s="5">
        <v>50798195</v>
      </c>
    </row>
    <row r="53" spans="1:5" ht="18" customHeight="1" x14ac:dyDescent="0.25">
      <c r="A53" s="27" t="s">
        <v>10</v>
      </c>
      <c r="B53" s="27" t="s">
        <v>11</v>
      </c>
      <c r="C53" s="29">
        <f>SUM(C41:C52)</f>
        <v>39341</v>
      </c>
      <c r="D53" s="28"/>
      <c r="E53" s="29">
        <f>SUM(E41:E52)</f>
        <v>223777196</v>
      </c>
    </row>
    <row r="54" spans="1:5" ht="18" customHeight="1" x14ac:dyDescent="0.25">
      <c r="A54" s="3" t="s">
        <v>12</v>
      </c>
      <c r="B54" s="3" t="s">
        <v>13</v>
      </c>
      <c r="C54" s="34">
        <v>268</v>
      </c>
      <c r="D54" s="33" t="s">
        <v>36</v>
      </c>
      <c r="E54" s="5">
        <v>1598915</v>
      </c>
    </row>
    <row r="55" spans="1:5" ht="18" customHeight="1" x14ac:dyDescent="0.25">
      <c r="A55" s="3" t="s">
        <v>12</v>
      </c>
      <c r="B55" s="3" t="s">
        <v>13</v>
      </c>
      <c r="C55" s="34">
        <v>87</v>
      </c>
      <c r="D55" s="33" t="s">
        <v>37</v>
      </c>
      <c r="E55" s="5">
        <v>157131</v>
      </c>
    </row>
    <row r="56" spans="1:5" ht="18" customHeight="1" x14ac:dyDescent="0.25">
      <c r="A56" s="3" t="s">
        <v>12</v>
      </c>
      <c r="B56" s="3" t="s">
        <v>13</v>
      </c>
      <c r="C56" s="34">
        <v>1980</v>
      </c>
      <c r="D56" s="33" t="s">
        <v>38</v>
      </c>
      <c r="E56" s="5">
        <v>20195916</v>
      </c>
    </row>
    <row r="57" spans="1:5" ht="18" customHeight="1" x14ac:dyDescent="0.25">
      <c r="A57" s="3" t="s">
        <v>12</v>
      </c>
      <c r="B57" s="3" t="s">
        <v>13</v>
      </c>
      <c r="C57" s="4">
        <v>174</v>
      </c>
      <c r="D57" s="33" t="s">
        <v>39</v>
      </c>
      <c r="E57" s="5">
        <v>1126429</v>
      </c>
    </row>
    <row r="58" spans="1:5" ht="18" customHeight="1" x14ac:dyDescent="0.25">
      <c r="A58" s="3" t="s">
        <v>12</v>
      </c>
      <c r="B58" s="3" t="s">
        <v>13</v>
      </c>
      <c r="C58" s="4">
        <v>137</v>
      </c>
      <c r="D58" s="33" t="s">
        <v>40</v>
      </c>
      <c r="E58" s="5">
        <v>1482048</v>
      </c>
    </row>
    <row r="59" spans="1:5" ht="18" customHeight="1" x14ac:dyDescent="0.25">
      <c r="A59" s="3" t="s">
        <v>12</v>
      </c>
      <c r="B59" s="3" t="s">
        <v>13</v>
      </c>
      <c r="C59" s="4">
        <v>1844</v>
      </c>
      <c r="D59" s="33" t="s">
        <v>41</v>
      </c>
      <c r="E59" s="5">
        <v>13660792</v>
      </c>
    </row>
    <row r="60" spans="1:5" ht="18" customHeight="1" x14ac:dyDescent="0.25">
      <c r="A60" s="3" t="s">
        <v>12</v>
      </c>
      <c r="B60" s="3" t="s">
        <v>13</v>
      </c>
      <c r="C60" s="4">
        <v>174</v>
      </c>
      <c r="D60" s="33" t="s">
        <v>42</v>
      </c>
      <c r="E60" s="5">
        <v>607142</v>
      </c>
    </row>
    <row r="61" spans="1:5" ht="18" customHeight="1" x14ac:dyDescent="0.25">
      <c r="A61" s="3" t="s">
        <v>12</v>
      </c>
      <c r="B61" s="3" t="s">
        <v>13</v>
      </c>
      <c r="C61" s="4">
        <v>77</v>
      </c>
      <c r="D61" s="33" t="s">
        <v>43</v>
      </c>
      <c r="E61" s="5">
        <v>174824</v>
      </c>
    </row>
    <row r="62" spans="1:5" ht="18" customHeight="1" x14ac:dyDescent="0.25">
      <c r="A62" s="3" t="s">
        <v>12</v>
      </c>
      <c r="B62" s="3" t="s">
        <v>13</v>
      </c>
      <c r="C62" s="4">
        <v>1791</v>
      </c>
      <c r="D62" s="33" t="s">
        <v>44</v>
      </c>
      <c r="E62" s="5">
        <v>12809857</v>
      </c>
    </row>
    <row r="63" spans="1:5" ht="18" customHeight="1" x14ac:dyDescent="0.25">
      <c r="A63" s="3" t="s">
        <v>12</v>
      </c>
      <c r="B63" s="3" t="s">
        <v>13</v>
      </c>
      <c r="C63" s="4">
        <v>149</v>
      </c>
      <c r="D63" s="33" t="s">
        <v>45</v>
      </c>
      <c r="E63" s="5">
        <v>657220</v>
      </c>
    </row>
    <row r="64" spans="1:5" ht="18" customHeight="1" x14ac:dyDescent="0.25">
      <c r="A64" s="3" t="s">
        <v>12</v>
      </c>
      <c r="B64" s="3" t="s">
        <v>13</v>
      </c>
      <c r="C64" s="4">
        <v>76</v>
      </c>
      <c r="D64" s="33" t="s">
        <v>46</v>
      </c>
      <c r="E64" s="5">
        <v>152462</v>
      </c>
    </row>
    <row r="65" spans="1:5" ht="18" customHeight="1" x14ac:dyDescent="0.25">
      <c r="A65" s="3" t="s">
        <v>12</v>
      </c>
      <c r="B65" s="3" t="s">
        <v>13</v>
      </c>
      <c r="C65" s="4">
        <v>1994</v>
      </c>
      <c r="D65" s="33" t="s">
        <v>47</v>
      </c>
      <c r="E65" s="5">
        <v>14215000</v>
      </c>
    </row>
    <row r="66" spans="1:5" ht="18" customHeight="1" x14ac:dyDescent="0.25">
      <c r="A66" s="27" t="s">
        <v>12</v>
      </c>
      <c r="B66" s="27" t="s">
        <v>13</v>
      </c>
      <c r="C66" s="29">
        <f>SUM(C54:C65)</f>
        <v>8751</v>
      </c>
      <c r="D66" s="28"/>
      <c r="E66" s="29">
        <f>SUM(E54:E65)</f>
        <v>66837736</v>
      </c>
    </row>
    <row r="67" spans="1:5" ht="18" customHeight="1" x14ac:dyDescent="0.25">
      <c r="A67" s="3" t="s">
        <v>14</v>
      </c>
      <c r="B67" s="3" t="s">
        <v>15</v>
      </c>
      <c r="C67" s="34">
        <v>1471</v>
      </c>
      <c r="D67" s="33" t="s">
        <v>36</v>
      </c>
      <c r="E67" s="5">
        <v>9349174</v>
      </c>
    </row>
    <row r="68" spans="1:5" ht="18" customHeight="1" x14ac:dyDescent="0.25">
      <c r="A68" s="3" t="s">
        <v>14</v>
      </c>
      <c r="B68" s="3" t="s">
        <v>15</v>
      </c>
      <c r="C68" s="34">
        <v>269</v>
      </c>
      <c r="D68" s="33" t="s">
        <v>37</v>
      </c>
      <c r="E68" s="5">
        <v>668610</v>
      </c>
    </row>
    <row r="69" spans="1:5" ht="18" customHeight="1" x14ac:dyDescent="0.25">
      <c r="A69" s="3" t="s">
        <v>14</v>
      </c>
      <c r="B69" s="3" t="s">
        <v>15</v>
      </c>
      <c r="C69" s="34">
        <v>9437</v>
      </c>
      <c r="D69" s="33" t="s">
        <v>38</v>
      </c>
      <c r="E69" s="5">
        <v>100095858</v>
      </c>
    </row>
    <row r="70" spans="1:5" ht="18" customHeight="1" x14ac:dyDescent="0.25">
      <c r="A70" s="3" t="s">
        <v>14</v>
      </c>
      <c r="B70" s="3" t="s">
        <v>15</v>
      </c>
      <c r="C70" s="4">
        <v>582</v>
      </c>
      <c r="D70" s="33" t="s">
        <v>39</v>
      </c>
      <c r="E70" s="5">
        <v>3226649</v>
      </c>
    </row>
    <row r="71" spans="1:5" ht="18" customHeight="1" x14ac:dyDescent="0.25">
      <c r="A71" s="3" t="s">
        <v>14</v>
      </c>
      <c r="B71" s="3" t="s">
        <v>15</v>
      </c>
      <c r="C71" s="4">
        <v>340</v>
      </c>
      <c r="D71" s="33" t="s">
        <v>40</v>
      </c>
      <c r="E71" s="5">
        <v>2205928</v>
      </c>
    </row>
    <row r="72" spans="1:5" ht="18" customHeight="1" x14ac:dyDescent="0.25">
      <c r="A72" s="3" t="s">
        <v>14</v>
      </c>
      <c r="B72" s="3" t="s">
        <v>15</v>
      </c>
      <c r="C72" s="4">
        <v>8220</v>
      </c>
      <c r="D72" s="33" t="s">
        <v>41</v>
      </c>
      <c r="E72" s="5">
        <v>59097756</v>
      </c>
    </row>
    <row r="73" spans="1:5" ht="18" customHeight="1" x14ac:dyDescent="0.25">
      <c r="A73" s="3" t="s">
        <v>14</v>
      </c>
      <c r="B73" s="3" t="s">
        <v>15</v>
      </c>
      <c r="C73" s="4">
        <v>481</v>
      </c>
      <c r="D73" s="33" t="s">
        <v>42</v>
      </c>
      <c r="E73" s="5">
        <v>1905841</v>
      </c>
    </row>
    <row r="74" spans="1:5" ht="18" customHeight="1" x14ac:dyDescent="0.25">
      <c r="A74" s="3" t="s">
        <v>14</v>
      </c>
      <c r="B74" s="3" t="s">
        <v>15</v>
      </c>
      <c r="C74" s="4">
        <v>238</v>
      </c>
      <c r="D74" s="33" t="s">
        <v>43</v>
      </c>
      <c r="E74" s="5">
        <v>582590</v>
      </c>
    </row>
    <row r="75" spans="1:5" ht="18" customHeight="1" x14ac:dyDescent="0.25">
      <c r="A75" s="3" t="s">
        <v>14</v>
      </c>
      <c r="B75" s="3" t="s">
        <v>15</v>
      </c>
      <c r="C75" s="4">
        <v>7963</v>
      </c>
      <c r="D75" s="33" t="s">
        <v>44</v>
      </c>
      <c r="E75" s="5">
        <v>54414019</v>
      </c>
    </row>
    <row r="76" spans="1:5" ht="18" customHeight="1" x14ac:dyDescent="0.25">
      <c r="A76" s="3" t="s">
        <v>14</v>
      </c>
      <c r="B76" s="3" t="s">
        <v>15</v>
      </c>
      <c r="C76" s="4">
        <v>509</v>
      </c>
      <c r="D76" s="33" t="s">
        <v>45</v>
      </c>
      <c r="E76" s="5">
        <v>2198616</v>
      </c>
    </row>
    <row r="77" spans="1:5" ht="18" customHeight="1" x14ac:dyDescent="0.25">
      <c r="A77" s="3" t="s">
        <v>14</v>
      </c>
      <c r="B77" s="3" t="s">
        <v>15</v>
      </c>
      <c r="C77" s="4">
        <v>237</v>
      </c>
      <c r="D77" s="33" t="s">
        <v>46</v>
      </c>
      <c r="E77" s="5">
        <v>537460</v>
      </c>
    </row>
    <row r="78" spans="1:5" ht="18" customHeight="1" x14ac:dyDescent="0.25">
      <c r="A78" s="3" t="s">
        <v>14</v>
      </c>
      <c r="B78" s="3" t="s">
        <v>15</v>
      </c>
      <c r="C78" s="4">
        <v>8229</v>
      </c>
      <c r="D78" s="33" t="s">
        <v>47</v>
      </c>
      <c r="E78" s="5">
        <v>56151566</v>
      </c>
    </row>
    <row r="79" spans="1:5" ht="18" customHeight="1" x14ac:dyDescent="0.25">
      <c r="A79" s="30" t="s">
        <v>14</v>
      </c>
      <c r="B79" s="30" t="s">
        <v>15</v>
      </c>
      <c r="C79" s="29">
        <f>SUM(C67:C78)</f>
        <v>37976</v>
      </c>
      <c r="D79" s="31"/>
      <c r="E79" s="32">
        <f>SUM(E67:E78)</f>
        <v>290434067</v>
      </c>
    </row>
    <row r="80" spans="1:5" ht="18" customHeight="1" x14ac:dyDescent="0.25">
      <c r="A80" s="3" t="s">
        <v>16</v>
      </c>
      <c r="B80" s="3" t="s">
        <v>17</v>
      </c>
      <c r="C80" s="34">
        <v>463</v>
      </c>
      <c r="D80" s="33" t="s">
        <v>36</v>
      </c>
      <c r="E80" s="5">
        <v>2587057</v>
      </c>
    </row>
    <row r="81" spans="1:5" ht="18" customHeight="1" x14ac:dyDescent="0.25">
      <c r="A81" s="3" t="s">
        <v>16</v>
      </c>
      <c r="B81" s="3" t="s">
        <v>17</v>
      </c>
      <c r="C81" s="34">
        <v>142</v>
      </c>
      <c r="D81" s="33" t="s">
        <v>37</v>
      </c>
      <c r="E81" s="5">
        <v>224444</v>
      </c>
    </row>
    <row r="82" spans="1:5" ht="18" customHeight="1" x14ac:dyDescent="0.25">
      <c r="A82" s="3" t="s">
        <v>16</v>
      </c>
      <c r="B82" s="3" t="s">
        <v>17</v>
      </c>
      <c r="C82" s="34">
        <v>3190</v>
      </c>
      <c r="D82" s="33" t="s">
        <v>38</v>
      </c>
      <c r="E82" s="5">
        <v>34536315</v>
      </c>
    </row>
    <row r="83" spans="1:5" ht="18" customHeight="1" x14ac:dyDescent="0.25">
      <c r="A83" s="3" t="s">
        <v>16</v>
      </c>
      <c r="B83" s="3" t="s">
        <v>17</v>
      </c>
      <c r="C83" s="4">
        <v>247</v>
      </c>
      <c r="D83" s="33" t="s">
        <v>39</v>
      </c>
      <c r="E83" s="5">
        <v>1257901</v>
      </c>
    </row>
    <row r="84" spans="1:5" ht="18" customHeight="1" x14ac:dyDescent="0.25">
      <c r="A84" s="3" t="s">
        <v>16</v>
      </c>
      <c r="B84" s="3" t="s">
        <v>17</v>
      </c>
      <c r="C84" s="4">
        <v>161</v>
      </c>
      <c r="D84" s="33" t="s">
        <v>40</v>
      </c>
      <c r="E84" s="5">
        <v>516432</v>
      </c>
    </row>
    <row r="85" spans="1:5" ht="18" customHeight="1" x14ac:dyDescent="0.25">
      <c r="A85" s="3" t="s">
        <v>16</v>
      </c>
      <c r="B85" s="3" t="s">
        <v>17</v>
      </c>
      <c r="C85" s="4">
        <v>2732</v>
      </c>
      <c r="D85" s="33" t="s">
        <v>41</v>
      </c>
      <c r="E85" s="5">
        <v>20050579</v>
      </c>
    </row>
    <row r="86" spans="1:5" ht="18" customHeight="1" x14ac:dyDescent="0.25">
      <c r="A86" s="3" t="s">
        <v>16</v>
      </c>
      <c r="B86" s="3" t="s">
        <v>17</v>
      </c>
      <c r="C86" s="4">
        <v>225</v>
      </c>
      <c r="D86" s="33" t="s">
        <v>42</v>
      </c>
      <c r="E86" s="5">
        <v>704939</v>
      </c>
    </row>
    <row r="87" spans="1:5" ht="18" customHeight="1" x14ac:dyDescent="0.25">
      <c r="A87" s="3" t="s">
        <v>16</v>
      </c>
      <c r="B87" s="3" t="s">
        <v>17</v>
      </c>
      <c r="C87" s="4">
        <v>141</v>
      </c>
      <c r="D87" s="33" t="s">
        <v>43</v>
      </c>
      <c r="E87" s="5">
        <v>319267</v>
      </c>
    </row>
    <row r="88" spans="1:5" ht="18" customHeight="1" x14ac:dyDescent="0.25">
      <c r="A88" s="3" t="s">
        <v>16</v>
      </c>
      <c r="B88" s="3" t="s">
        <v>17</v>
      </c>
      <c r="C88" s="4">
        <v>2632</v>
      </c>
      <c r="D88" s="33" t="s">
        <v>44</v>
      </c>
      <c r="E88" s="5">
        <v>18154913</v>
      </c>
    </row>
    <row r="89" spans="1:5" ht="18" customHeight="1" x14ac:dyDescent="0.25">
      <c r="A89" s="3" t="s">
        <v>16</v>
      </c>
      <c r="B89" s="3" t="s">
        <v>17</v>
      </c>
      <c r="C89" s="4">
        <v>219</v>
      </c>
      <c r="D89" s="33" t="s">
        <v>45</v>
      </c>
      <c r="E89" s="5">
        <v>829710</v>
      </c>
    </row>
    <row r="90" spans="1:5" ht="18" customHeight="1" x14ac:dyDescent="0.25">
      <c r="A90" s="3" t="s">
        <v>16</v>
      </c>
      <c r="B90" s="3" t="s">
        <v>17</v>
      </c>
      <c r="C90" s="4">
        <v>145</v>
      </c>
      <c r="D90" s="33" t="s">
        <v>46</v>
      </c>
      <c r="E90" s="5">
        <v>339141</v>
      </c>
    </row>
    <row r="91" spans="1:5" ht="18" customHeight="1" x14ac:dyDescent="0.25">
      <c r="A91" s="3" t="s">
        <v>16</v>
      </c>
      <c r="B91" s="3" t="s">
        <v>17</v>
      </c>
      <c r="C91" s="4">
        <v>2729</v>
      </c>
      <c r="D91" s="33" t="s">
        <v>47</v>
      </c>
      <c r="E91" s="5">
        <v>18815880</v>
      </c>
    </row>
    <row r="92" spans="1:5" ht="18" customHeight="1" x14ac:dyDescent="0.25">
      <c r="A92" s="27" t="s">
        <v>16</v>
      </c>
      <c r="B92" s="27" t="s">
        <v>17</v>
      </c>
      <c r="C92" s="29">
        <f>SUM(C80:C91)</f>
        <v>13026</v>
      </c>
      <c r="D92" s="28"/>
      <c r="E92" s="29">
        <f>SUM(E80:E91)</f>
        <v>98336578</v>
      </c>
    </row>
    <row r="93" spans="1:5" ht="18" customHeight="1" x14ac:dyDescent="0.25">
      <c r="A93" s="3" t="s">
        <v>16</v>
      </c>
      <c r="B93" s="3" t="s">
        <v>18</v>
      </c>
      <c r="C93" s="34">
        <v>24152</v>
      </c>
      <c r="D93" s="33" t="s">
        <v>36</v>
      </c>
      <c r="E93" s="5">
        <v>126919636</v>
      </c>
    </row>
    <row r="94" spans="1:5" ht="18" customHeight="1" x14ac:dyDescent="0.25">
      <c r="A94" s="3" t="s">
        <v>16</v>
      </c>
      <c r="B94" s="3" t="s">
        <v>18</v>
      </c>
      <c r="C94" s="34">
        <v>2722</v>
      </c>
      <c r="D94" s="33" t="s">
        <v>37</v>
      </c>
      <c r="E94" s="5">
        <v>4682735</v>
      </c>
    </row>
    <row r="95" spans="1:5" ht="18" customHeight="1" x14ac:dyDescent="0.25">
      <c r="A95" s="3" t="s">
        <v>16</v>
      </c>
      <c r="B95" s="3" t="s">
        <v>18</v>
      </c>
      <c r="C95" s="34">
        <v>238508</v>
      </c>
      <c r="D95" s="33" t="s">
        <v>38</v>
      </c>
      <c r="E95" s="5">
        <v>1543494768</v>
      </c>
    </row>
    <row r="96" spans="1:5" ht="18" customHeight="1" x14ac:dyDescent="0.25">
      <c r="A96" s="3" t="s">
        <v>16</v>
      </c>
      <c r="B96" s="3" t="s">
        <v>18</v>
      </c>
      <c r="C96" s="4">
        <v>10112</v>
      </c>
      <c r="D96" s="33" t="s">
        <v>39</v>
      </c>
      <c r="E96" s="5">
        <v>43159716</v>
      </c>
    </row>
    <row r="97" spans="1:5" ht="18" customHeight="1" x14ac:dyDescent="0.25">
      <c r="A97" s="3" t="s">
        <v>16</v>
      </c>
      <c r="B97" s="3" t="s">
        <v>18</v>
      </c>
      <c r="C97" s="4">
        <v>3520</v>
      </c>
      <c r="D97" s="33" t="s">
        <v>40</v>
      </c>
      <c r="E97" s="5">
        <v>-4675234</v>
      </c>
    </row>
    <row r="98" spans="1:5" ht="18" customHeight="1" x14ac:dyDescent="0.25">
      <c r="A98" s="3" t="s">
        <v>16</v>
      </c>
      <c r="B98" s="3" t="s">
        <v>18</v>
      </c>
      <c r="C98" s="4">
        <v>226250</v>
      </c>
      <c r="D98" s="33" t="s">
        <v>41</v>
      </c>
      <c r="E98" s="5">
        <v>1208159441</v>
      </c>
    </row>
    <row r="99" spans="1:5" ht="18" customHeight="1" x14ac:dyDescent="0.25">
      <c r="A99" s="3" t="s">
        <v>16</v>
      </c>
      <c r="B99" s="3" t="s">
        <v>18</v>
      </c>
      <c r="C99" s="4">
        <v>6511</v>
      </c>
      <c r="D99" s="33" t="s">
        <v>42</v>
      </c>
      <c r="E99" s="5">
        <v>26640067</v>
      </c>
    </row>
    <row r="100" spans="1:5" ht="18" customHeight="1" x14ac:dyDescent="0.25">
      <c r="A100" s="3" t="s">
        <v>16</v>
      </c>
      <c r="B100" s="3" t="s">
        <v>18</v>
      </c>
      <c r="C100" s="4">
        <v>2625</v>
      </c>
      <c r="D100" s="33" t="s">
        <v>43</v>
      </c>
      <c r="E100" s="5">
        <v>4960545</v>
      </c>
    </row>
    <row r="101" spans="1:5" ht="18" customHeight="1" x14ac:dyDescent="0.25">
      <c r="A101" s="3" t="s">
        <v>16</v>
      </c>
      <c r="B101" s="3" t="s">
        <v>18</v>
      </c>
      <c r="C101" s="4">
        <v>211823</v>
      </c>
      <c r="D101" s="33" t="s">
        <v>44</v>
      </c>
      <c r="E101" s="5">
        <v>1127559104</v>
      </c>
    </row>
    <row r="102" spans="1:5" ht="18" customHeight="1" x14ac:dyDescent="0.25">
      <c r="A102" s="3" t="s">
        <v>16</v>
      </c>
      <c r="B102" s="3" t="s">
        <v>18</v>
      </c>
      <c r="C102" s="4">
        <v>10363</v>
      </c>
      <c r="D102" s="33" t="s">
        <v>45</v>
      </c>
      <c r="E102" s="5">
        <v>45009130</v>
      </c>
    </row>
    <row r="103" spans="1:5" ht="18" customHeight="1" x14ac:dyDescent="0.25">
      <c r="A103" s="3" t="s">
        <v>16</v>
      </c>
      <c r="B103" s="3" t="s">
        <v>18</v>
      </c>
      <c r="C103" s="4">
        <v>2734</v>
      </c>
      <c r="D103" s="33" t="s">
        <v>46</v>
      </c>
      <c r="E103" s="5">
        <v>4894285</v>
      </c>
    </row>
    <row r="104" spans="1:5" ht="18" customHeight="1" x14ac:dyDescent="0.25">
      <c r="A104" s="3" t="s">
        <v>16</v>
      </c>
      <c r="B104" s="3" t="s">
        <v>18</v>
      </c>
      <c r="C104" s="4">
        <v>216478</v>
      </c>
      <c r="D104" s="33" t="s">
        <v>47</v>
      </c>
      <c r="E104" s="5">
        <v>1150991728</v>
      </c>
    </row>
    <row r="105" spans="1:5" ht="18" customHeight="1" x14ac:dyDescent="0.25">
      <c r="A105" s="27" t="s">
        <v>16</v>
      </c>
      <c r="B105" s="27" t="s">
        <v>18</v>
      </c>
      <c r="C105" s="29">
        <f>SUM(C93:C104)</f>
        <v>955798</v>
      </c>
      <c r="D105" s="28"/>
      <c r="E105" s="29">
        <f>SUM(E93:E104)</f>
        <v>5281795921</v>
      </c>
    </row>
    <row r="106" spans="1:5" ht="18" customHeight="1" x14ac:dyDescent="0.25">
      <c r="A106" s="3" t="s">
        <v>16</v>
      </c>
      <c r="B106" s="3" t="s">
        <v>19</v>
      </c>
      <c r="C106" s="34">
        <v>1512</v>
      </c>
      <c r="D106" s="33" t="s">
        <v>36</v>
      </c>
      <c r="E106" s="5">
        <v>9416766</v>
      </c>
    </row>
    <row r="107" spans="1:5" ht="18" customHeight="1" x14ac:dyDescent="0.25">
      <c r="A107" s="3" t="s">
        <v>16</v>
      </c>
      <c r="B107" s="3" t="s">
        <v>19</v>
      </c>
      <c r="C107" s="34">
        <v>299</v>
      </c>
      <c r="D107" s="33" t="s">
        <v>37</v>
      </c>
      <c r="E107" s="5">
        <v>351122</v>
      </c>
    </row>
    <row r="108" spans="1:5" ht="18" customHeight="1" x14ac:dyDescent="0.25">
      <c r="A108" s="3" t="s">
        <v>16</v>
      </c>
      <c r="B108" s="3" t="s">
        <v>19</v>
      </c>
      <c r="C108" s="34">
        <v>11065</v>
      </c>
      <c r="D108" s="33" t="s">
        <v>38</v>
      </c>
      <c r="E108" s="5">
        <v>103564762</v>
      </c>
    </row>
    <row r="109" spans="1:5" ht="18" customHeight="1" x14ac:dyDescent="0.25">
      <c r="A109" s="3" t="s">
        <v>16</v>
      </c>
      <c r="B109" s="3" t="s">
        <v>19</v>
      </c>
      <c r="C109" s="4">
        <v>784</v>
      </c>
      <c r="D109" s="33" t="s">
        <v>39</v>
      </c>
      <c r="E109" s="5">
        <v>4058124</v>
      </c>
    </row>
    <row r="110" spans="1:5" ht="18" customHeight="1" x14ac:dyDescent="0.25">
      <c r="A110" s="3" t="s">
        <v>16</v>
      </c>
      <c r="B110" s="3" t="s">
        <v>19</v>
      </c>
      <c r="C110" s="4">
        <v>290</v>
      </c>
      <c r="D110" s="33" t="s">
        <v>40</v>
      </c>
      <c r="E110" s="5">
        <v>826850</v>
      </c>
    </row>
    <row r="111" spans="1:5" ht="18" customHeight="1" x14ac:dyDescent="0.25">
      <c r="A111" s="3" t="s">
        <v>16</v>
      </c>
      <c r="B111" s="3" t="s">
        <v>19</v>
      </c>
      <c r="C111" s="4">
        <v>9824</v>
      </c>
      <c r="D111" s="33" t="s">
        <v>41</v>
      </c>
      <c r="E111" s="5">
        <v>65512010</v>
      </c>
    </row>
    <row r="112" spans="1:5" ht="18" customHeight="1" x14ac:dyDescent="0.25">
      <c r="A112" s="3" t="s">
        <v>16</v>
      </c>
      <c r="B112" s="3" t="s">
        <v>19</v>
      </c>
      <c r="C112" s="4">
        <v>471</v>
      </c>
      <c r="D112" s="33" t="s">
        <v>42</v>
      </c>
      <c r="E112" s="5">
        <v>1850432</v>
      </c>
    </row>
    <row r="113" spans="1:5" ht="18" customHeight="1" x14ac:dyDescent="0.25">
      <c r="A113" s="3" t="s">
        <v>16</v>
      </c>
      <c r="B113" s="3" t="s">
        <v>19</v>
      </c>
      <c r="C113" s="4">
        <v>281</v>
      </c>
      <c r="D113" s="33" t="s">
        <v>43</v>
      </c>
      <c r="E113" s="5">
        <v>542100</v>
      </c>
    </row>
    <row r="114" spans="1:5" ht="18" customHeight="1" x14ac:dyDescent="0.25">
      <c r="A114" s="3" t="s">
        <v>16</v>
      </c>
      <c r="B114" s="3" t="s">
        <v>19</v>
      </c>
      <c r="C114" s="4">
        <v>9204</v>
      </c>
      <c r="D114" s="33" t="s">
        <v>44</v>
      </c>
      <c r="E114" s="5">
        <v>59540585</v>
      </c>
    </row>
    <row r="115" spans="1:5" ht="18" customHeight="1" x14ac:dyDescent="0.25">
      <c r="A115" s="3" t="s">
        <v>16</v>
      </c>
      <c r="B115" s="3" t="s">
        <v>19</v>
      </c>
      <c r="C115" s="4">
        <v>639</v>
      </c>
      <c r="D115" s="33" t="s">
        <v>45</v>
      </c>
      <c r="E115" s="5">
        <v>2840868</v>
      </c>
    </row>
    <row r="116" spans="1:5" ht="18" customHeight="1" x14ac:dyDescent="0.25">
      <c r="A116" s="3" t="s">
        <v>16</v>
      </c>
      <c r="B116" s="3" t="s">
        <v>19</v>
      </c>
      <c r="C116" s="4">
        <v>272</v>
      </c>
      <c r="D116" s="33" t="s">
        <v>46</v>
      </c>
      <c r="E116" s="5">
        <v>356699</v>
      </c>
    </row>
    <row r="117" spans="1:5" ht="18" customHeight="1" x14ac:dyDescent="0.25">
      <c r="A117" s="3" t="s">
        <v>16</v>
      </c>
      <c r="B117" s="3" t="s">
        <v>19</v>
      </c>
      <c r="C117" s="4">
        <v>9149</v>
      </c>
      <c r="D117" s="33" t="s">
        <v>47</v>
      </c>
      <c r="E117" s="5">
        <v>59158512</v>
      </c>
    </row>
    <row r="118" spans="1:5" ht="18" customHeight="1" x14ac:dyDescent="0.25">
      <c r="A118" s="27" t="s">
        <v>16</v>
      </c>
      <c r="B118" s="27" t="s">
        <v>19</v>
      </c>
      <c r="C118" s="29">
        <f>SUM(C106:C117)</f>
        <v>43790</v>
      </c>
      <c r="D118" s="28"/>
      <c r="E118" s="29">
        <f>SUM(E106:E117)</f>
        <v>308018830</v>
      </c>
    </row>
    <row r="119" spans="1:5" ht="18" customHeight="1" x14ac:dyDescent="0.25">
      <c r="A119" s="3" t="s">
        <v>20</v>
      </c>
      <c r="B119" s="3" t="s">
        <v>21</v>
      </c>
      <c r="C119" s="34">
        <v>452</v>
      </c>
      <c r="D119" s="33" t="s">
        <v>36</v>
      </c>
      <c r="E119" s="5">
        <v>3382946</v>
      </c>
    </row>
    <row r="120" spans="1:5" ht="18" customHeight="1" x14ac:dyDescent="0.25">
      <c r="A120" s="3" t="s">
        <v>20</v>
      </c>
      <c r="B120" s="3" t="s">
        <v>21</v>
      </c>
      <c r="C120" s="34">
        <v>67</v>
      </c>
      <c r="D120" s="33" t="s">
        <v>37</v>
      </c>
      <c r="E120" s="5">
        <v>311982</v>
      </c>
    </row>
    <row r="121" spans="1:5" ht="18" customHeight="1" x14ac:dyDescent="0.25">
      <c r="A121" s="3" t="s">
        <v>20</v>
      </c>
      <c r="B121" s="3" t="s">
        <v>21</v>
      </c>
      <c r="C121" s="34">
        <v>2766</v>
      </c>
      <c r="D121" s="33" t="s">
        <v>38</v>
      </c>
      <c r="E121" s="5">
        <v>28015209</v>
      </c>
    </row>
    <row r="122" spans="1:5" ht="18" customHeight="1" x14ac:dyDescent="0.25">
      <c r="A122" s="3" t="s">
        <v>20</v>
      </c>
      <c r="B122" s="3" t="s">
        <v>21</v>
      </c>
      <c r="C122" s="4">
        <v>296</v>
      </c>
      <c r="D122" s="33" t="s">
        <v>39</v>
      </c>
      <c r="E122" s="5">
        <v>2505143</v>
      </c>
    </row>
    <row r="123" spans="1:5" ht="18" customHeight="1" x14ac:dyDescent="0.25">
      <c r="A123" s="3" t="s">
        <v>20</v>
      </c>
      <c r="B123" s="3" t="s">
        <v>21</v>
      </c>
      <c r="C123" s="4">
        <v>87</v>
      </c>
      <c r="D123" s="33" t="s">
        <v>40</v>
      </c>
      <c r="E123" s="5">
        <v>694918</v>
      </c>
    </row>
    <row r="124" spans="1:5" ht="18" customHeight="1" x14ac:dyDescent="0.25">
      <c r="A124" s="3" t="s">
        <v>20</v>
      </c>
      <c r="B124" s="3" t="s">
        <v>21</v>
      </c>
      <c r="C124" s="4">
        <v>2911</v>
      </c>
      <c r="D124" s="33" t="s">
        <v>41</v>
      </c>
      <c r="E124" s="5">
        <v>23331967</v>
      </c>
    </row>
    <row r="125" spans="1:5" ht="18" customHeight="1" x14ac:dyDescent="0.25">
      <c r="A125" s="3" t="s">
        <v>20</v>
      </c>
      <c r="B125" s="3" t="s">
        <v>21</v>
      </c>
      <c r="C125" s="4">
        <v>171</v>
      </c>
      <c r="D125" s="33" t="s">
        <v>42</v>
      </c>
      <c r="E125" s="5">
        <v>1073530</v>
      </c>
    </row>
    <row r="126" spans="1:5" ht="18" customHeight="1" x14ac:dyDescent="0.25">
      <c r="A126" s="3" t="s">
        <v>20</v>
      </c>
      <c r="B126" s="3" t="s">
        <v>21</v>
      </c>
      <c r="C126" s="4">
        <v>60</v>
      </c>
      <c r="D126" s="33" t="s">
        <v>43</v>
      </c>
      <c r="E126" s="5">
        <v>245946</v>
      </c>
    </row>
    <row r="127" spans="1:5" ht="18" customHeight="1" x14ac:dyDescent="0.25">
      <c r="A127" s="3" t="s">
        <v>20</v>
      </c>
      <c r="B127" s="3" t="s">
        <v>21</v>
      </c>
      <c r="C127" s="4">
        <v>2949</v>
      </c>
      <c r="D127" s="33" t="s">
        <v>44</v>
      </c>
      <c r="E127" s="5">
        <v>22390752</v>
      </c>
    </row>
    <row r="128" spans="1:5" ht="18" customHeight="1" x14ac:dyDescent="0.25">
      <c r="A128" s="3" t="s">
        <v>20</v>
      </c>
      <c r="B128" s="3" t="s">
        <v>21</v>
      </c>
      <c r="C128" s="4">
        <v>217</v>
      </c>
      <c r="D128" s="33" t="s">
        <v>45</v>
      </c>
      <c r="E128" s="5">
        <v>1392199</v>
      </c>
    </row>
    <row r="129" spans="1:5" ht="18" customHeight="1" x14ac:dyDescent="0.25">
      <c r="A129" s="3" t="s">
        <v>20</v>
      </c>
      <c r="B129" s="3" t="s">
        <v>21</v>
      </c>
      <c r="C129" s="4">
        <v>63</v>
      </c>
      <c r="D129" s="33" t="s">
        <v>46</v>
      </c>
      <c r="E129" s="5">
        <v>272073</v>
      </c>
    </row>
    <row r="130" spans="1:5" ht="18" customHeight="1" x14ac:dyDescent="0.25">
      <c r="A130" s="3" t="s">
        <v>20</v>
      </c>
      <c r="B130" s="3" t="s">
        <v>21</v>
      </c>
      <c r="C130" s="4">
        <v>3331</v>
      </c>
      <c r="D130" s="33" t="s">
        <v>47</v>
      </c>
      <c r="E130" s="5">
        <v>25236289</v>
      </c>
    </row>
    <row r="131" spans="1:5" ht="18" customHeight="1" x14ac:dyDescent="0.25">
      <c r="A131" s="27" t="s">
        <v>20</v>
      </c>
      <c r="B131" s="27" t="s">
        <v>21</v>
      </c>
      <c r="C131" s="29">
        <f>SUM(C119:C130)</f>
        <v>13370</v>
      </c>
      <c r="D131" s="28"/>
      <c r="E131" s="29">
        <f>SUM(E119:E130)</f>
        <v>108852954</v>
      </c>
    </row>
    <row r="132" spans="1:5" ht="18" customHeight="1" x14ac:dyDescent="0.25">
      <c r="A132" s="3" t="s">
        <v>22</v>
      </c>
      <c r="B132" s="3" t="s">
        <v>23</v>
      </c>
      <c r="C132" s="34">
        <v>1183</v>
      </c>
      <c r="D132" s="33" t="s">
        <v>36</v>
      </c>
      <c r="E132" s="5">
        <v>7872599</v>
      </c>
    </row>
    <row r="133" spans="1:5" ht="18" customHeight="1" x14ac:dyDescent="0.25">
      <c r="A133" s="3" t="s">
        <v>22</v>
      </c>
      <c r="B133" s="3" t="s">
        <v>23</v>
      </c>
      <c r="C133" s="34">
        <v>241</v>
      </c>
      <c r="D133" s="33" t="s">
        <v>37</v>
      </c>
      <c r="E133" s="5">
        <v>325698</v>
      </c>
    </row>
    <row r="134" spans="1:5" ht="18" customHeight="1" x14ac:dyDescent="0.25">
      <c r="A134" s="3" t="s">
        <v>22</v>
      </c>
      <c r="B134" s="3" t="s">
        <v>23</v>
      </c>
      <c r="C134" s="34">
        <v>11824</v>
      </c>
      <c r="D134" s="33" t="s">
        <v>38</v>
      </c>
      <c r="E134" s="5">
        <v>115184503</v>
      </c>
    </row>
    <row r="135" spans="1:5" ht="18" customHeight="1" x14ac:dyDescent="0.25">
      <c r="A135" s="3" t="s">
        <v>22</v>
      </c>
      <c r="B135" s="3" t="s">
        <v>23</v>
      </c>
      <c r="C135" s="4">
        <v>594</v>
      </c>
      <c r="D135" s="33" t="s">
        <v>39</v>
      </c>
      <c r="E135" s="5">
        <v>3309494</v>
      </c>
    </row>
    <row r="136" spans="1:5" ht="18" customHeight="1" x14ac:dyDescent="0.25">
      <c r="A136" s="3" t="s">
        <v>22</v>
      </c>
      <c r="B136" s="3" t="s">
        <v>23</v>
      </c>
      <c r="C136" s="4">
        <v>371</v>
      </c>
      <c r="D136" s="33" t="s">
        <v>40</v>
      </c>
      <c r="E136" s="5">
        <v>2480692</v>
      </c>
    </row>
    <row r="137" spans="1:5" ht="18" customHeight="1" x14ac:dyDescent="0.25">
      <c r="A137" s="3" t="s">
        <v>22</v>
      </c>
      <c r="B137" s="3" t="s">
        <v>23</v>
      </c>
      <c r="C137" s="4">
        <v>10937</v>
      </c>
      <c r="D137" s="33" t="s">
        <v>41</v>
      </c>
      <c r="E137" s="5">
        <v>77608148</v>
      </c>
    </row>
    <row r="138" spans="1:5" ht="18" customHeight="1" x14ac:dyDescent="0.25">
      <c r="A138" s="3" t="s">
        <v>22</v>
      </c>
      <c r="B138" s="3" t="s">
        <v>23</v>
      </c>
      <c r="C138" s="4">
        <v>470</v>
      </c>
      <c r="D138" s="33" t="s">
        <v>42</v>
      </c>
      <c r="E138" s="5">
        <v>1470647</v>
      </c>
    </row>
    <row r="139" spans="1:5" ht="18" customHeight="1" x14ac:dyDescent="0.25">
      <c r="A139" s="3" t="s">
        <v>22</v>
      </c>
      <c r="B139" s="3" t="s">
        <v>23</v>
      </c>
      <c r="C139" s="4">
        <v>232</v>
      </c>
      <c r="D139" s="33" t="s">
        <v>43</v>
      </c>
      <c r="E139" s="5">
        <v>545284</v>
      </c>
    </row>
    <row r="140" spans="1:5" ht="18" customHeight="1" x14ac:dyDescent="0.25">
      <c r="A140" s="3" t="s">
        <v>22</v>
      </c>
      <c r="B140" s="3" t="s">
        <v>23</v>
      </c>
      <c r="C140" s="4">
        <v>10497</v>
      </c>
      <c r="D140" s="33" t="s">
        <v>44</v>
      </c>
      <c r="E140" s="5">
        <v>71149314</v>
      </c>
    </row>
    <row r="141" spans="1:5" ht="18" customHeight="1" x14ac:dyDescent="0.25">
      <c r="A141" s="3" t="s">
        <v>22</v>
      </c>
      <c r="B141" s="3" t="s">
        <v>23</v>
      </c>
      <c r="C141" s="4">
        <v>630</v>
      </c>
      <c r="D141" s="33" t="s">
        <v>45</v>
      </c>
      <c r="E141" s="5">
        <v>3205686</v>
      </c>
    </row>
    <row r="142" spans="1:5" ht="18" customHeight="1" x14ac:dyDescent="0.25">
      <c r="A142" s="3" t="s">
        <v>22</v>
      </c>
      <c r="B142" s="3" t="s">
        <v>23</v>
      </c>
      <c r="C142" s="4">
        <v>242</v>
      </c>
      <c r="D142" s="33" t="s">
        <v>46</v>
      </c>
      <c r="E142" s="5">
        <v>516919</v>
      </c>
    </row>
    <row r="143" spans="1:5" ht="18" customHeight="1" x14ac:dyDescent="0.25">
      <c r="A143" s="3" t="s">
        <v>22</v>
      </c>
      <c r="B143" s="3" t="s">
        <v>23</v>
      </c>
      <c r="C143" s="4">
        <v>11180</v>
      </c>
      <c r="D143" s="33" t="s">
        <v>47</v>
      </c>
      <c r="E143" s="5">
        <v>75857547</v>
      </c>
    </row>
    <row r="144" spans="1:5" ht="18" customHeight="1" x14ac:dyDescent="0.25">
      <c r="A144" s="27" t="s">
        <v>22</v>
      </c>
      <c r="B144" s="27" t="s">
        <v>23</v>
      </c>
      <c r="C144" s="29">
        <f>SUM(C132:C143)</f>
        <v>48401</v>
      </c>
      <c r="D144" s="28"/>
      <c r="E144" s="29">
        <f>SUM(E132:E143)</f>
        <v>359526531</v>
      </c>
    </row>
    <row r="145" spans="1:5" ht="18" customHeight="1" x14ac:dyDescent="0.25">
      <c r="A145" s="3" t="s">
        <v>24</v>
      </c>
      <c r="B145" s="3" t="s">
        <v>25</v>
      </c>
      <c r="C145" s="34">
        <v>520</v>
      </c>
      <c r="D145" s="33" t="s">
        <v>36</v>
      </c>
      <c r="E145" s="5">
        <v>3449498</v>
      </c>
    </row>
    <row r="146" spans="1:5" ht="18" customHeight="1" x14ac:dyDescent="0.25">
      <c r="A146" s="3" t="s">
        <v>24</v>
      </c>
      <c r="B146" s="3" t="s">
        <v>25</v>
      </c>
      <c r="C146" s="34">
        <v>143</v>
      </c>
      <c r="D146" s="33" t="s">
        <v>37</v>
      </c>
      <c r="E146" s="5">
        <v>253657</v>
      </c>
    </row>
    <row r="147" spans="1:5" ht="18" customHeight="1" x14ac:dyDescent="0.25">
      <c r="A147" s="3" t="s">
        <v>24</v>
      </c>
      <c r="B147" s="3" t="s">
        <v>25</v>
      </c>
      <c r="C147" s="34">
        <v>5324</v>
      </c>
      <c r="D147" s="33" t="s">
        <v>38</v>
      </c>
      <c r="E147" s="5">
        <v>57449599</v>
      </c>
    </row>
    <row r="148" spans="1:5" ht="18" customHeight="1" x14ac:dyDescent="0.25">
      <c r="A148" s="3" t="s">
        <v>24</v>
      </c>
      <c r="B148" s="3" t="s">
        <v>25</v>
      </c>
      <c r="C148" s="4">
        <v>287</v>
      </c>
      <c r="D148" s="33" t="s">
        <v>39</v>
      </c>
      <c r="E148" s="5">
        <v>1347374</v>
      </c>
    </row>
    <row r="149" spans="1:5" ht="18" customHeight="1" x14ac:dyDescent="0.25">
      <c r="A149" s="3" t="s">
        <v>24</v>
      </c>
      <c r="B149" s="3" t="s">
        <v>25</v>
      </c>
      <c r="C149" s="4">
        <v>206</v>
      </c>
      <c r="D149" s="33" t="s">
        <v>40</v>
      </c>
      <c r="E149" s="5">
        <v>1442684</v>
      </c>
    </row>
    <row r="150" spans="1:5" ht="18" customHeight="1" x14ac:dyDescent="0.25">
      <c r="A150" s="3" t="s">
        <v>24</v>
      </c>
      <c r="B150" s="3" t="s">
        <v>25</v>
      </c>
      <c r="C150" s="4">
        <v>4722</v>
      </c>
      <c r="D150" s="33" t="s">
        <v>41</v>
      </c>
      <c r="E150" s="5">
        <v>35327033</v>
      </c>
    </row>
    <row r="151" spans="1:5" ht="18" customHeight="1" x14ac:dyDescent="0.25">
      <c r="A151" s="3" t="s">
        <v>24</v>
      </c>
      <c r="B151" s="3" t="s">
        <v>25</v>
      </c>
      <c r="C151" s="4">
        <v>274</v>
      </c>
      <c r="D151" s="33" t="s">
        <v>42</v>
      </c>
      <c r="E151" s="5">
        <v>807275</v>
      </c>
    </row>
    <row r="152" spans="1:5" ht="18" customHeight="1" x14ac:dyDescent="0.25">
      <c r="A152" s="3" t="s">
        <v>24</v>
      </c>
      <c r="B152" s="3" t="s">
        <v>25</v>
      </c>
      <c r="C152" s="4">
        <v>140</v>
      </c>
      <c r="D152" s="33" t="s">
        <v>43</v>
      </c>
      <c r="E152" s="5">
        <v>276546</v>
      </c>
    </row>
    <row r="153" spans="1:5" ht="18" customHeight="1" x14ac:dyDescent="0.25">
      <c r="A153" s="3" t="s">
        <v>24</v>
      </c>
      <c r="B153" s="3" t="s">
        <v>25</v>
      </c>
      <c r="C153" s="4">
        <v>4606</v>
      </c>
      <c r="D153" s="33" t="s">
        <v>44</v>
      </c>
      <c r="E153" s="5">
        <v>32766245</v>
      </c>
    </row>
    <row r="154" spans="1:5" ht="18" customHeight="1" x14ac:dyDescent="0.25">
      <c r="A154" s="3" t="s">
        <v>24</v>
      </c>
      <c r="B154" s="3" t="s">
        <v>25</v>
      </c>
      <c r="C154" s="4">
        <v>255</v>
      </c>
      <c r="D154" s="33" t="s">
        <v>45</v>
      </c>
      <c r="E154" s="5">
        <v>1024973</v>
      </c>
    </row>
    <row r="155" spans="1:5" ht="18" customHeight="1" x14ac:dyDescent="0.25">
      <c r="A155" s="3" t="s">
        <v>24</v>
      </c>
      <c r="B155" s="3" t="s">
        <v>25</v>
      </c>
      <c r="C155" s="4">
        <v>142</v>
      </c>
      <c r="D155" s="33" t="s">
        <v>46</v>
      </c>
      <c r="E155" s="5">
        <v>203866</v>
      </c>
    </row>
    <row r="156" spans="1:5" ht="18" customHeight="1" x14ac:dyDescent="0.25">
      <c r="A156" s="3" t="s">
        <v>24</v>
      </c>
      <c r="B156" s="3" t="s">
        <v>25</v>
      </c>
      <c r="C156" s="4">
        <v>4746</v>
      </c>
      <c r="D156" s="33" t="s">
        <v>47</v>
      </c>
      <c r="E156" s="5">
        <v>33754438</v>
      </c>
    </row>
    <row r="157" spans="1:5" ht="18" customHeight="1" x14ac:dyDescent="0.25">
      <c r="A157" s="27" t="s">
        <v>24</v>
      </c>
      <c r="B157" s="27" t="s">
        <v>25</v>
      </c>
      <c r="C157" s="29">
        <f>SUM(C145:C156)</f>
        <v>21365</v>
      </c>
      <c r="D157" s="28"/>
      <c r="E157" s="29">
        <f>SUM(E145:E156)</f>
        <v>168103188</v>
      </c>
    </row>
    <row r="158" spans="1:5" ht="18" customHeight="1" x14ac:dyDescent="0.25">
      <c r="A158" s="3" t="s">
        <v>26</v>
      </c>
      <c r="B158" s="3" t="s">
        <v>27</v>
      </c>
      <c r="C158" s="34">
        <v>168</v>
      </c>
      <c r="D158" s="33" t="s">
        <v>36</v>
      </c>
      <c r="E158" s="5">
        <v>1148178</v>
      </c>
    </row>
    <row r="159" spans="1:5" ht="18" customHeight="1" x14ac:dyDescent="0.25">
      <c r="A159" s="3" t="s">
        <v>26</v>
      </c>
      <c r="B159" s="3" t="s">
        <v>27</v>
      </c>
      <c r="C159" s="34">
        <v>52</v>
      </c>
      <c r="D159" s="33" t="s">
        <v>37</v>
      </c>
      <c r="E159" s="5">
        <v>252307</v>
      </c>
    </row>
    <row r="160" spans="1:5" ht="18" customHeight="1" x14ac:dyDescent="0.25">
      <c r="A160" s="3" t="s">
        <v>26</v>
      </c>
      <c r="B160" s="3" t="s">
        <v>27</v>
      </c>
      <c r="C160" s="34">
        <v>1585</v>
      </c>
      <c r="D160" s="33" t="s">
        <v>38</v>
      </c>
      <c r="E160" s="5">
        <v>21200657</v>
      </c>
    </row>
    <row r="161" spans="1:5" ht="18" customHeight="1" x14ac:dyDescent="0.25">
      <c r="A161" s="3" t="s">
        <v>26</v>
      </c>
      <c r="B161" s="3" t="s">
        <v>27</v>
      </c>
      <c r="C161" s="4">
        <v>90</v>
      </c>
      <c r="D161" s="33" t="s">
        <v>39</v>
      </c>
      <c r="E161" s="5">
        <v>467851</v>
      </c>
    </row>
    <row r="162" spans="1:5" ht="18" customHeight="1" x14ac:dyDescent="0.25">
      <c r="A162" s="3" t="s">
        <v>26</v>
      </c>
      <c r="B162" s="3" t="s">
        <v>27</v>
      </c>
      <c r="C162" s="4">
        <v>59</v>
      </c>
      <c r="D162" s="33" t="s">
        <v>40</v>
      </c>
      <c r="E162" s="5">
        <v>338041</v>
      </c>
    </row>
    <row r="163" spans="1:5" ht="18" customHeight="1" x14ac:dyDescent="0.25">
      <c r="A163" s="3" t="s">
        <v>26</v>
      </c>
      <c r="B163" s="3" t="s">
        <v>27</v>
      </c>
      <c r="C163" s="4">
        <v>1223</v>
      </c>
      <c r="D163" s="33" t="s">
        <v>41</v>
      </c>
      <c r="E163" s="5">
        <v>9464711</v>
      </c>
    </row>
    <row r="164" spans="1:5" ht="18" customHeight="1" x14ac:dyDescent="0.25">
      <c r="A164" s="3" t="s">
        <v>26</v>
      </c>
      <c r="B164" s="3" t="s">
        <v>27</v>
      </c>
      <c r="C164" s="4">
        <v>95</v>
      </c>
      <c r="D164" s="33" t="s">
        <v>42</v>
      </c>
      <c r="E164" s="5">
        <v>603539</v>
      </c>
    </row>
    <row r="165" spans="1:5" ht="18" customHeight="1" x14ac:dyDescent="0.25">
      <c r="A165" s="3" t="s">
        <v>26</v>
      </c>
      <c r="B165" s="3" t="s">
        <v>27</v>
      </c>
      <c r="C165" s="4">
        <v>43</v>
      </c>
      <c r="D165" s="33" t="s">
        <v>43</v>
      </c>
      <c r="E165" s="5">
        <v>192514</v>
      </c>
    </row>
    <row r="166" spans="1:5" ht="18" customHeight="1" x14ac:dyDescent="0.25">
      <c r="A166" s="3" t="s">
        <v>26</v>
      </c>
      <c r="B166" s="3" t="s">
        <v>27</v>
      </c>
      <c r="C166" s="4">
        <v>1177</v>
      </c>
      <c r="D166" s="33" t="s">
        <v>44</v>
      </c>
      <c r="E166" s="5">
        <v>8828872</v>
      </c>
    </row>
    <row r="167" spans="1:5" ht="18" customHeight="1" x14ac:dyDescent="0.25">
      <c r="A167" s="3" t="s">
        <v>26</v>
      </c>
      <c r="B167" s="3" t="s">
        <v>27</v>
      </c>
      <c r="C167" s="4">
        <v>91</v>
      </c>
      <c r="D167" s="33" t="s">
        <v>45</v>
      </c>
      <c r="E167" s="5">
        <v>606251</v>
      </c>
    </row>
    <row r="168" spans="1:5" ht="18" customHeight="1" x14ac:dyDescent="0.25">
      <c r="A168" s="3" t="s">
        <v>26</v>
      </c>
      <c r="B168" s="3" t="s">
        <v>27</v>
      </c>
      <c r="C168" s="4">
        <v>44</v>
      </c>
      <c r="D168" s="33" t="s">
        <v>46</v>
      </c>
      <c r="E168" s="5">
        <v>229736</v>
      </c>
    </row>
    <row r="169" spans="1:5" ht="18" customHeight="1" x14ac:dyDescent="0.25">
      <c r="A169" s="3" t="s">
        <v>26</v>
      </c>
      <c r="B169" s="3" t="s">
        <v>27</v>
      </c>
      <c r="C169" s="4">
        <v>1209</v>
      </c>
      <c r="D169" s="33" t="s">
        <v>47</v>
      </c>
      <c r="E169" s="5">
        <v>9100794</v>
      </c>
    </row>
    <row r="170" spans="1:5" ht="18" customHeight="1" x14ac:dyDescent="0.25">
      <c r="A170" s="27" t="s">
        <v>26</v>
      </c>
      <c r="B170" s="27" t="s">
        <v>27</v>
      </c>
      <c r="C170" s="29">
        <f>SUM(C158:C169)</f>
        <v>5836</v>
      </c>
      <c r="D170" s="28"/>
      <c r="E170" s="29">
        <f>SUM(E158:E169)</f>
        <v>52433451</v>
      </c>
    </row>
    <row r="171" spans="1:5" ht="18" customHeight="1" x14ac:dyDescent="0.25">
      <c r="A171" s="3" t="s">
        <v>28</v>
      </c>
      <c r="B171" s="3" t="s">
        <v>29</v>
      </c>
      <c r="C171" s="34">
        <v>3469</v>
      </c>
      <c r="D171" s="33" t="s">
        <v>36</v>
      </c>
      <c r="E171" s="5">
        <v>20672917</v>
      </c>
    </row>
    <row r="172" spans="1:5" ht="18" customHeight="1" x14ac:dyDescent="0.25">
      <c r="A172" s="3" t="s">
        <v>28</v>
      </c>
      <c r="B172" s="3" t="s">
        <v>29</v>
      </c>
      <c r="C172" s="34">
        <v>775</v>
      </c>
      <c r="D172" s="33" t="s">
        <v>37</v>
      </c>
      <c r="E172" s="5">
        <v>1332087</v>
      </c>
    </row>
    <row r="173" spans="1:5" ht="18" customHeight="1" x14ac:dyDescent="0.25">
      <c r="A173" s="3" t="s">
        <v>28</v>
      </c>
      <c r="B173" s="3" t="s">
        <v>29</v>
      </c>
      <c r="C173" s="34">
        <v>24971</v>
      </c>
      <c r="D173" s="33" t="s">
        <v>38</v>
      </c>
      <c r="E173" s="5">
        <v>227405143</v>
      </c>
    </row>
    <row r="174" spans="1:5" ht="18" customHeight="1" x14ac:dyDescent="0.25">
      <c r="A174" s="3" t="s">
        <v>28</v>
      </c>
      <c r="B174" s="3" t="s">
        <v>29</v>
      </c>
      <c r="C174" s="4">
        <v>1841</v>
      </c>
      <c r="D174" s="33" t="s">
        <v>39</v>
      </c>
      <c r="E174" s="5">
        <v>9666204</v>
      </c>
    </row>
    <row r="175" spans="1:5" ht="18" customHeight="1" x14ac:dyDescent="0.25">
      <c r="A175" s="3" t="s">
        <v>28</v>
      </c>
      <c r="B175" s="3" t="s">
        <v>29</v>
      </c>
      <c r="C175" s="4">
        <v>892</v>
      </c>
      <c r="D175" s="33" t="s">
        <v>40</v>
      </c>
      <c r="E175" s="5">
        <v>4127732</v>
      </c>
    </row>
    <row r="176" spans="1:5" ht="18" customHeight="1" x14ac:dyDescent="0.25">
      <c r="A176" s="3" t="s">
        <v>28</v>
      </c>
      <c r="B176" s="3" t="s">
        <v>29</v>
      </c>
      <c r="C176" s="4">
        <v>23311</v>
      </c>
      <c r="D176" s="33" t="s">
        <v>41</v>
      </c>
      <c r="E176" s="5">
        <v>158718992</v>
      </c>
    </row>
    <row r="177" spans="1:5" ht="18" customHeight="1" x14ac:dyDescent="0.25">
      <c r="A177" s="3" t="s">
        <v>28</v>
      </c>
      <c r="B177" s="3" t="s">
        <v>29</v>
      </c>
      <c r="C177" s="4">
        <v>1331</v>
      </c>
      <c r="D177" s="33" t="s">
        <v>42</v>
      </c>
      <c r="E177" s="5">
        <v>4746208</v>
      </c>
    </row>
    <row r="178" spans="1:5" ht="18" customHeight="1" x14ac:dyDescent="0.25">
      <c r="A178" s="3" t="s">
        <v>28</v>
      </c>
      <c r="B178" s="3" t="s">
        <v>29</v>
      </c>
      <c r="C178" s="4">
        <v>733</v>
      </c>
      <c r="D178" s="33" t="s">
        <v>43</v>
      </c>
      <c r="E178" s="5">
        <v>1437316</v>
      </c>
    </row>
    <row r="179" spans="1:5" ht="18" customHeight="1" x14ac:dyDescent="0.25">
      <c r="A179" s="3" t="s">
        <v>28</v>
      </c>
      <c r="B179" s="3" t="s">
        <v>29</v>
      </c>
      <c r="C179" s="4">
        <v>22597</v>
      </c>
      <c r="D179" s="33" t="s">
        <v>44</v>
      </c>
      <c r="E179" s="5">
        <v>147855972</v>
      </c>
    </row>
    <row r="180" spans="1:5" ht="18" customHeight="1" x14ac:dyDescent="0.25">
      <c r="A180" s="3" t="s">
        <v>28</v>
      </c>
      <c r="B180" s="3" t="s">
        <v>29</v>
      </c>
      <c r="C180" s="4">
        <v>1522</v>
      </c>
      <c r="D180" s="33" t="s">
        <v>45</v>
      </c>
      <c r="E180" s="5">
        <v>6581008</v>
      </c>
    </row>
    <row r="181" spans="1:5" ht="18" customHeight="1" x14ac:dyDescent="0.25">
      <c r="A181" s="3" t="s">
        <v>28</v>
      </c>
      <c r="B181" s="3" t="s">
        <v>29</v>
      </c>
      <c r="C181" s="4">
        <v>737</v>
      </c>
      <c r="D181" s="33" t="s">
        <v>46</v>
      </c>
      <c r="E181" s="5">
        <v>1321917</v>
      </c>
    </row>
    <row r="182" spans="1:5" ht="18" customHeight="1" x14ac:dyDescent="0.25">
      <c r="A182" s="3" t="s">
        <v>28</v>
      </c>
      <c r="B182" s="3" t="s">
        <v>29</v>
      </c>
      <c r="C182" s="4">
        <v>23732</v>
      </c>
      <c r="D182" s="33" t="s">
        <v>47</v>
      </c>
      <c r="E182" s="5">
        <v>155277899</v>
      </c>
    </row>
    <row r="183" spans="1:5" ht="18" customHeight="1" x14ac:dyDescent="0.25">
      <c r="A183" s="27" t="s">
        <v>28</v>
      </c>
      <c r="B183" s="27" t="s">
        <v>29</v>
      </c>
      <c r="C183" s="29">
        <f>SUM(C171:C182)</f>
        <v>105911</v>
      </c>
      <c r="D183" s="28"/>
      <c r="E183" s="29">
        <f>SUM(E171:E182)</f>
        <v>739143395</v>
      </c>
    </row>
    <row r="184" spans="1:5" ht="18" customHeight="1" x14ac:dyDescent="0.25">
      <c r="A184" s="3" t="s">
        <v>30</v>
      </c>
      <c r="B184" s="6" t="s">
        <v>50</v>
      </c>
      <c r="C184" s="34">
        <v>137</v>
      </c>
      <c r="D184" s="33" t="s">
        <v>36</v>
      </c>
      <c r="E184" s="5">
        <v>696651</v>
      </c>
    </row>
    <row r="185" spans="1:5" ht="18" customHeight="1" x14ac:dyDescent="0.25">
      <c r="A185" s="3" t="s">
        <v>30</v>
      </c>
      <c r="B185" s="6" t="s">
        <v>50</v>
      </c>
      <c r="C185" s="34">
        <v>54</v>
      </c>
      <c r="D185" s="33" t="s">
        <v>37</v>
      </c>
      <c r="E185" s="5">
        <v>73122</v>
      </c>
    </row>
    <row r="186" spans="1:5" ht="18" customHeight="1" x14ac:dyDescent="0.25">
      <c r="A186" s="3" t="s">
        <v>30</v>
      </c>
      <c r="B186" s="6" t="s">
        <v>50</v>
      </c>
      <c r="C186" s="34">
        <v>1412</v>
      </c>
      <c r="D186" s="33" t="s">
        <v>38</v>
      </c>
      <c r="E186" s="5">
        <v>15581981</v>
      </c>
    </row>
    <row r="187" spans="1:5" ht="18" customHeight="1" x14ac:dyDescent="0.25">
      <c r="A187" s="3" t="s">
        <v>30</v>
      </c>
      <c r="B187" s="6" t="s">
        <v>50</v>
      </c>
      <c r="C187" s="4">
        <v>99</v>
      </c>
      <c r="D187" s="33" t="s">
        <v>39</v>
      </c>
      <c r="E187" s="5">
        <v>410401</v>
      </c>
    </row>
    <row r="188" spans="1:5" ht="18" customHeight="1" x14ac:dyDescent="0.25">
      <c r="A188" s="3" t="s">
        <v>30</v>
      </c>
      <c r="B188" s="6" t="s">
        <v>50</v>
      </c>
      <c r="C188" s="4">
        <v>72</v>
      </c>
      <c r="D188" s="33" t="s">
        <v>40</v>
      </c>
      <c r="E188" s="5">
        <v>470261</v>
      </c>
    </row>
    <row r="189" spans="1:5" ht="18" customHeight="1" x14ac:dyDescent="0.25">
      <c r="A189" s="3" t="s">
        <v>30</v>
      </c>
      <c r="B189" s="6" t="s">
        <v>50</v>
      </c>
      <c r="C189" s="4">
        <v>1131</v>
      </c>
      <c r="D189" s="33" t="s">
        <v>41</v>
      </c>
      <c r="E189" s="5">
        <v>8173555</v>
      </c>
    </row>
    <row r="190" spans="1:5" ht="18" customHeight="1" x14ac:dyDescent="0.25">
      <c r="A190" s="3" t="s">
        <v>30</v>
      </c>
      <c r="B190" s="6" t="s">
        <v>50</v>
      </c>
      <c r="C190" s="4">
        <v>88</v>
      </c>
      <c r="D190" s="33" t="s">
        <v>42</v>
      </c>
      <c r="E190" s="5">
        <v>195299</v>
      </c>
    </row>
    <row r="191" spans="1:5" ht="18" customHeight="1" x14ac:dyDescent="0.25">
      <c r="A191" s="3" t="s">
        <v>30</v>
      </c>
      <c r="B191" s="6" t="s">
        <v>50</v>
      </c>
      <c r="C191" s="4">
        <v>57</v>
      </c>
      <c r="D191" s="33" t="s">
        <v>43</v>
      </c>
      <c r="E191" s="5">
        <v>123616</v>
      </c>
    </row>
    <row r="192" spans="1:5" ht="18" customHeight="1" x14ac:dyDescent="0.25">
      <c r="A192" s="3" t="s">
        <v>30</v>
      </c>
      <c r="B192" s="6" t="s">
        <v>50</v>
      </c>
      <c r="C192" s="4">
        <v>1076</v>
      </c>
      <c r="D192" s="33" t="s">
        <v>44</v>
      </c>
      <c r="E192" s="5">
        <v>7650002</v>
      </c>
    </row>
    <row r="193" spans="1:7" ht="18" customHeight="1" x14ac:dyDescent="0.25">
      <c r="A193" s="3" t="s">
        <v>30</v>
      </c>
      <c r="B193" s="6" t="s">
        <v>50</v>
      </c>
      <c r="C193" s="4">
        <v>82</v>
      </c>
      <c r="D193" s="33" t="s">
        <v>45</v>
      </c>
      <c r="E193" s="5">
        <v>363719</v>
      </c>
    </row>
    <row r="194" spans="1:7" ht="18" customHeight="1" x14ac:dyDescent="0.25">
      <c r="A194" s="3" t="s">
        <v>30</v>
      </c>
      <c r="B194" s="6" t="s">
        <v>50</v>
      </c>
      <c r="C194" s="4">
        <v>51</v>
      </c>
      <c r="D194" s="33" t="s">
        <v>46</v>
      </c>
      <c r="E194" s="5">
        <v>82730</v>
      </c>
    </row>
    <row r="195" spans="1:7" ht="18" customHeight="1" x14ac:dyDescent="0.25">
      <c r="A195" s="3" t="s">
        <v>30</v>
      </c>
      <c r="B195" s="6" t="s">
        <v>50</v>
      </c>
      <c r="C195" s="4">
        <v>1098</v>
      </c>
      <c r="D195" s="33" t="s">
        <v>47</v>
      </c>
      <c r="E195" s="5">
        <v>7767245</v>
      </c>
    </row>
    <row r="196" spans="1:7" ht="18" customHeight="1" x14ac:dyDescent="0.25">
      <c r="A196" s="27" t="s">
        <v>30</v>
      </c>
      <c r="B196" s="27" t="s">
        <v>31</v>
      </c>
      <c r="C196" s="29">
        <f>SUM(C184:C195)</f>
        <v>5357</v>
      </c>
      <c r="D196" s="27"/>
      <c r="E196" s="29">
        <f>SUM(E184:E195)</f>
        <v>41588582</v>
      </c>
      <c r="G196" s="18"/>
    </row>
    <row r="197" spans="1:7" ht="18" customHeight="1" x14ac:dyDescent="0.25"/>
    <row r="198" spans="1:7" ht="18" customHeight="1" x14ac:dyDescent="0.25"/>
    <row r="199" spans="1:7" ht="18" customHeight="1" x14ac:dyDescent="0.25"/>
    <row r="200" spans="1:7" ht="18" customHeight="1" x14ac:dyDescent="0.25"/>
    <row r="201" spans="1:7" ht="18" customHeight="1" x14ac:dyDescent="0.25"/>
    <row r="202" spans="1:7" ht="18" customHeight="1" x14ac:dyDescent="0.25"/>
    <row r="203" spans="1:7" ht="18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21A7-72B7-4966-9601-5E6ED1D81897}">
  <dimension ref="A1:G40"/>
  <sheetViews>
    <sheetView topLeftCell="A6" workbookViewId="0">
      <selection activeCell="I32" sqref="I32"/>
    </sheetView>
  </sheetViews>
  <sheetFormatPr defaultRowHeight="15" x14ac:dyDescent="0.25"/>
  <cols>
    <col min="1" max="1" width="23.7109375" customWidth="1"/>
    <col min="2" max="2" width="43.28515625" bestFit="1" customWidth="1"/>
    <col min="4" max="4" width="16.85546875" style="18" customWidth="1"/>
    <col min="6" max="6" width="11" bestFit="1" customWidth="1"/>
  </cols>
  <sheetData>
    <row r="1" spans="1:4" ht="15.75" thickBot="1" x14ac:dyDescent="0.3">
      <c r="A1" s="8" t="s">
        <v>0</v>
      </c>
      <c r="B1" s="9" t="s">
        <v>1</v>
      </c>
      <c r="C1" s="9" t="s">
        <v>3</v>
      </c>
      <c r="D1" s="20" t="s">
        <v>4</v>
      </c>
    </row>
    <row r="2" spans="1:4" x14ac:dyDescent="0.25">
      <c r="A2" s="12" t="s">
        <v>5</v>
      </c>
      <c r="B2" s="13" t="s">
        <v>6</v>
      </c>
      <c r="C2" s="13">
        <v>2025</v>
      </c>
      <c r="D2" s="21">
        <v>22106664</v>
      </c>
    </row>
    <row r="3" spans="1:4" x14ac:dyDescent="0.25">
      <c r="A3" s="10" t="s">
        <v>7</v>
      </c>
      <c r="B3" s="7" t="s">
        <v>8</v>
      </c>
      <c r="C3" s="7">
        <v>2025</v>
      </c>
      <c r="D3" s="22">
        <v>187096146</v>
      </c>
    </row>
    <row r="4" spans="1:4" x14ac:dyDescent="0.25">
      <c r="A4" s="10" t="s">
        <v>7</v>
      </c>
      <c r="B4" s="7" t="s">
        <v>9</v>
      </c>
      <c r="C4" s="7">
        <v>2025</v>
      </c>
      <c r="D4" s="22">
        <v>268661272</v>
      </c>
    </row>
    <row r="5" spans="1:4" x14ac:dyDescent="0.25">
      <c r="A5" s="10" t="s">
        <v>10</v>
      </c>
      <c r="B5" s="7" t="s">
        <v>11</v>
      </c>
      <c r="C5" s="7">
        <v>2025</v>
      </c>
      <c r="D5" s="22">
        <v>223777196</v>
      </c>
    </row>
    <row r="6" spans="1:4" x14ac:dyDescent="0.25">
      <c r="A6" s="10" t="s">
        <v>12</v>
      </c>
      <c r="B6" s="7" t="s">
        <v>13</v>
      </c>
      <c r="C6" s="7">
        <v>2025</v>
      </c>
      <c r="D6" s="22">
        <v>66837736</v>
      </c>
    </row>
    <row r="7" spans="1:4" x14ac:dyDescent="0.25">
      <c r="A7" s="10" t="s">
        <v>14</v>
      </c>
      <c r="B7" s="7" t="s">
        <v>15</v>
      </c>
      <c r="C7" s="7">
        <v>2025</v>
      </c>
      <c r="D7" s="22">
        <v>290434067</v>
      </c>
    </row>
    <row r="8" spans="1:4" x14ac:dyDescent="0.25">
      <c r="A8" s="10" t="s">
        <v>16</v>
      </c>
      <c r="B8" s="7" t="s">
        <v>17</v>
      </c>
      <c r="C8" s="7">
        <v>2025</v>
      </c>
      <c r="D8" s="22">
        <v>98336578</v>
      </c>
    </row>
    <row r="9" spans="1:4" x14ac:dyDescent="0.25">
      <c r="A9" s="10" t="s">
        <v>16</v>
      </c>
      <c r="B9" s="7" t="s">
        <v>18</v>
      </c>
      <c r="C9" s="7">
        <v>2025</v>
      </c>
      <c r="D9" s="22">
        <v>5281795921</v>
      </c>
    </row>
    <row r="10" spans="1:4" x14ac:dyDescent="0.25">
      <c r="A10" s="10" t="s">
        <v>16</v>
      </c>
      <c r="B10" s="7" t="s">
        <v>19</v>
      </c>
      <c r="C10" s="7">
        <v>2025</v>
      </c>
      <c r="D10" s="22">
        <v>308018830</v>
      </c>
    </row>
    <row r="11" spans="1:4" x14ac:dyDescent="0.25">
      <c r="A11" s="10" t="s">
        <v>20</v>
      </c>
      <c r="B11" s="7" t="s">
        <v>21</v>
      </c>
      <c r="C11" s="7">
        <v>2025</v>
      </c>
      <c r="D11" s="22">
        <v>108852954</v>
      </c>
    </row>
    <row r="12" spans="1:4" x14ac:dyDescent="0.25">
      <c r="A12" s="10" t="s">
        <v>22</v>
      </c>
      <c r="B12" s="7" t="s">
        <v>23</v>
      </c>
      <c r="C12" s="7">
        <v>2025</v>
      </c>
      <c r="D12" s="22">
        <v>359526531</v>
      </c>
    </row>
    <row r="13" spans="1:4" x14ac:dyDescent="0.25">
      <c r="A13" s="10" t="s">
        <v>24</v>
      </c>
      <c r="B13" s="7" t="s">
        <v>25</v>
      </c>
      <c r="C13" s="7">
        <v>2025</v>
      </c>
      <c r="D13" s="22">
        <v>168103188</v>
      </c>
    </row>
    <row r="14" spans="1:4" x14ac:dyDescent="0.25">
      <c r="A14" s="10" t="s">
        <v>26</v>
      </c>
      <c r="B14" s="7" t="s">
        <v>27</v>
      </c>
      <c r="C14" s="7">
        <v>2025</v>
      </c>
      <c r="D14" s="22">
        <v>52433451</v>
      </c>
    </row>
    <row r="15" spans="1:4" x14ac:dyDescent="0.25">
      <c r="A15" s="10" t="s">
        <v>28</v>
      </c>
      <c r="B15" s="7" t="s">
        <v>29</v>
      </c>
      <c r="C15" s="7">
        <v>2025</v>
      </c>
      <c r="D15" s="22">
        <v>739143395</v>
      </c>
    </row>
    <row r="16" spans="1:4" ht="15.75" thickBot="1" x14ac:dyDescent="0.3">
      <c r="A16" s="14" t="s">
        <v>30</v>
      </c>
      <c r="B16" s="7" t="s">
        <v>31</v>
      </c>
      <c r="C16" s="7">
        <v>2025</v>
      </c>
      <c r="D16" s="23">
        <v>41588582</v>
      </c>
    </row>
    <row r="17" spans="1:7" ht="15.75" thickBot="1" x14ac:dyDescent="0.3">
      <c r="A17" s="24"/>
      <c r="B17" s="25" t="s">
        <v>35</v>
      </c>
      <c r="C17" s="25">
        <v>2025</v>
      </c>
      <c r="D17" s="26">
        <f>SUM(D2:D16)</f>
        <v>8216712511</v>
      </c>
    </row>
    <row r="20" spans="1:7" ht="18.75" x14ac:dyDescent="0.3">
      <c r="A20" s="17" t="s">
        <v>34</v>
      </c>
      <c r="G20" s="11"/>
    </row>
    <row r="22" spans="1:7" ht="15.75" thickBot="1" x14ac:dyDescent="0.3">
      <c r="A22" s="16" t="s">
        <v>0</v>
      </c>
      <c r="B22" s="16" t="s">
        <v>32</v>
      </c>
      <c r="C22" s="16" t="s">
        <v>3</v>
      </c>
      <c r="D22" s="19" t="s">
        <v>4</v>
      </c>
    </row>
    <row r="23" spans="1:7" x14ac:dyDescent="0.25">
      <c r="A23" s="12" t="s">
        <v>5</v>
      </c>
      <c r="B23" s="13" t="s">
        <v>6</v>
      </c>
      <c r="C23" s="13">
        <v>2025</v>
      </c>
      <c r="D23" s="21">
        <v>22106664</v>
      </c>
    </row>
    <row r="24" spans="1:7" x14ac:dyDescent="0.25">
      <c r="A24" s="10" t="s">
        <v>7</v>
      </c>
      <c r="B24" s="7" t="s">
        <v>9</v>
      </c>
      <c r="C24" s="7">
        <v>2025</v>
      </c>
      <c r="D24" s="22">
        <v>268661272</v>
      </c>
    </row>
    <row r="25" spans="1:7" x14ac:dyDescent="0.25">
      <c r="A25" s="10" t="s">
        <v>16</v>
      </c>
      <c r="B25" s="7" t="s">
        <v>18</v>
      </c>
      <c r="C25" s="7">
        <v>2025</v>
      </c>
      <c r="D25" s="22">
        <v>5281795921</v>
      </c>
    </row>
    <row r="26" spans="1:7" x14ac:dyDescent="0.25">
      <c r="A26" s="10" t="s">
        <v>16</v>
      </c>
      <c r="B26" s="7" t="s">
        <v>19</v>
      </c>
      <c r="C26" s="7">
        <v>2025</v>
      </c>
      <c r="D26" s="22">
        <v>308018830</v>
      </c>
    </row>
    <row r="27" spans="1:7" ht="15.75" thickBot="1" x14ac:dyDescent="0.3">
      <c r="A27" s="10" t="s">
        <v>26</v>
      </c>
      <c r="B27" s="7" t="s">
        <v>27</v>
      </c>
      <c r="C27" s="7">
        <v>2025</v>
      </c>
      <c r="D27" s="22">
        <v>52433451</v>
      </c>
    </row>
    <row r="28" spans="1:7" ht="15.75" thickBot="1" x14ac:dyDescent="0.3">
      <c r="A28" s="24"/>
      <c r="B28" s="25" t="s">
        <v>35</v>
      </c>
      <c r="C28" s="25">
        <v>2025</v>
      </c>
      <c r="D28" s="26">
        <f>SUM(D23:D27)</f>
        <v>5933016138</v>
      </c>
    </row>
    <row r="29" spans="1:7" x14ac:dyDescent="0.25">
      <c r="A29" s="8" t="s">
        <v>0</v>
      </c>
      <c r="B29" s="15" t="s">
        <v>33</v>
      </c>
      <c r="C29" s="9" t="s">
        <v>3</v>
      </c>
      <c r="D29" s="20" t="s">
        <v>4</v>
      </c>
    </row>
    <row r="30" spans="1:7" x14ac:dyDescent="0.25">
      <c r="A30" s="10" t="s">
        <v>7</v>
      </c>
      <c r="B30" s="7" t="s">
        <v>8</v>
      </c>
      <c r="C30" s="7">
        <v>2025</v>
      </c>
      <c r="D30" s="22">
        <v>187096146</v>
      </c>
    </row>
    <row r="31" spans="1:7" x14ac:dyDescent="0.25">
      <c r="A31" s="10" t="s">
        <v>10</v>
      </c>
      <c r="B31" s="7" t="s">
        <v>11</v>
      </c>
      <c r="C31" s="7">
        <v>2025</v>
      </c>
      <c r="D31" s="22">
        <v>223777196</v>
      </c>
    </row>
    <row r="32" spans="1:7" x14ac:dyDescent="0.25">
      <c r="A32" s="10" t="s">
        <v>12</v>
      </c>
      <c r="B32" s="7" t="s">
        <v>13</v>
      </c>
      <c r="C32" s="7">
        <v>2025</v>
      </c>
      <c r="D32" s="22">
        <v>66837736</v>
      </c>
    </row>
    <row r="33" spans="1:4" x14ac:dyDescent="0.25">
      <c r="A33" s="10" t="s">
        <v>14</v>
      </c>
      <c r="B33" s="7" t="s">
        <v>15</v>
      </c>
      <c r="C33" s="7">
        <v>2025</v>
      </c>
      <c r="D33" s="22">
        <v>290434067</v>
      </c>
    </row>
    <row r="34" spans="1:4" x14ac:dyDescent="0.25">
      <c r="A34" s="10" t="s">
        <v>16</v>
      </c>
      <c r="B34" s="7" t="s">
        <v>17</v>
      </c>
      <c r="C34" s="7">
        <v>2025</v>
      </c>
      <c r="D34" s="22">
        <v>98336578</v>
      </c>
    </row>
    <row r="35" spans="1:4" x14ac:dyDescent="0.25">
      <c r="A35" s="10" t="s">
        <v>20</v>
      </c>
      <c r="B35" s="7" t="s">
        <v>21</v>
      </c>
      <c r="C35" s="7">
        <v>2025</v>
      </c>
      <c r="D35" s="22">
        <v>108852954</v>
      </c>
    </row>
    <row r="36" spans="1:4" x14ac:dyDescent="0.25">
      <c r="A36" s="10" t="s">
        <v>22</v>
      </c>
      <c r="B36" s="7" t="s">
        <v>23</v>
      </c>
      <c r="C36" s="7">
        <v>2025</v>
      </c>
      <c r="D36" s="22">
        <v>359526531</v>
      </c>
    </row>
    <row r="37" spans="1:4" x14ac:dyDescent="0.25">
      <c r="A37" s="10" t="s">
        <v>24</v>
      </c>
      <c r="B37" s="7" t="s">
        <v>25</v>
      </c>
      <c r="C37" s="7">
        <v>2025</v>
      </c>
      <c r="D37" s="22">
        <v>168103188</v>
      </c>
    </row>
    <row r="38" spans="1:4" x14ac:dyDescent="0.25">
      <c r="A38" s="10" t="s">
        <v>28</v>
      </c>
      <c r="B38" s="7" t="s">
        <v>29</v>
      </c>
      <c r="C38" s="7">
        <v>2025</v>
      </c>
      <c r="D38" s="22">
        <v>739143395</v>
      </c>
    </row>
    <row r="39" spans="1:4" ht="15.75" thickBot="1" x14ac:dyDescent="0.3">
      <c r="A39" s="14" t="s">
        <v>30</v>
      </c>
      <c r="B39" s="7" t="s">
        <v>31</v>
      </c>
      <c r="C39" s="7">
        <v>2025</v>
      </c>
      <c r="D39" s="23">
        <v>41588582</v>
      </c>
    </row>
    <row r="40" spans="1:4" ht="15.75" thickBot="1" x14ac:dyDescent="0.3">
      <c r="A40" s="24"/>
      <c r="B40" s="25" t="s">
        <v>35</v>
      </c>
      <c r="C40" s="25">
        <v>2025</v>
      </c>
      <c r="D40" s="26">
        <f>SUM(D30:D39)</f>
        <v>2283696373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Per bolag och månad</vt:lpstr>
      <vt:lpstr>Total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Jonatan Chauca</cp:lastModifiedBy>
  <dcterms:created xsi:type="dcterms:W3CDTF">2024-01-12T12:59:03Z</dcterms:created>
  <dcterms:modified xsi:type="dcterms:W3CDTF">2026-01-16T07:27:54Z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2024-01-12T12:59:20Z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4fda31cb-1496-4db5-9b54-37fd1af164c1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1751113327</vt:i4>
  </property>
  <property fmtid="{D5CDD505-2E9C-101B-9397-08002B2CF9AE}" pid="12" name="_NewReviewCycle">
    <vt:lpwstr/>
  </property>
  <property fmtid="{D5CDD505-2E9C-101B-9397-08002B2CF9AE}" pid="13" name="_EmailSubject">
    <vt:lpwstr>Årsstatistik KAP-KL premier och flyttar 2023</vt:lpwstr>
  </property>
  <property fmtid="{D5CDD505-2E9C-101B-9397-08002B2CF9AE}" pid="14" name="_AuthorEmail">
    <vt:lpwstr>annica.klys@skandikon.se</vt:lpwstr>
  </property>
  <property fmtid="{D5CDD505-2E9C-101B-9397-08002B2CF9AE}" pid="15" name="_AuthorEmailDisplayName">
    <vt:lpwstr>Annica Klys</vt:lpwstr>
  </property>
  <property fmtid="{D5CDD505-2E9C-101B-9397-08002B2CF9AE}" pid="16" name="_ReviewingToolsShownOnce">
    <vt:lpwstr/>
  </property>
</Properties>
</file>